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<sst xmlns="http://schemas.openxmlformats.org/spreadsheetml/2006/main" count="176" uniqueCount="152">
  <si>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</si>
  <si>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</si>
  <si>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</si>
  <si>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</si>
  <si>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</si>
  <si>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</si>
  <si>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</si>
  <si>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</si>
  <si>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</si>
  <si>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</si>
  <si>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</si>
  <si>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</si>
  <si>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</si>
  <si>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</si>
  <si>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</si>
  <si>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</si>
  <si>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</si>
  <si>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</si>
  <si>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</si>
  <si>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</si>
  <si>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</si>
  <si>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</si>
  <si>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</si>
  <si>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</si>
  <si>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</si>
  <si>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</si>
  <si>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</si>
  <si>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</si>
  <si>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</si>
  <si>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</si>
  <si>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</si>
  <si>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</si>
  <si>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</si>
  <si>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</si>
  <si>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</si>
  <si>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</si>
  <si>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</si>
  <si>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</si>
  <si>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</si>
  <si>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</si>
  <si>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</si>
  <si>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</si>
  <si>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</si>
  <si>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</si>
  <si>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</si>
  <si>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</si>
  <si>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</si>
  <si>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</si>
  <si>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</si>
  <si>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</si>
  <si>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</si>
  <si>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</si>
  <si>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</si>
  <si>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</si>
  <si>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</si>
  <si>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</si>
  <si>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</si>
  <si>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</si>
  <si>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</si>
  <si>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</si>
  <si>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</si>
  <si>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</si>
  <si>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</si>
  <si>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</si>
  <si>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</si>
  <si>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</si>
  <si>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</si>
  <si>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</si>
  <si>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</si>
  <si>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</si>
  <si>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</si>
  <si>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</si>
  <si>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</si>
  <si>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</si>
  <si>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</si>
  <si>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</si>
  <si>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</si>
  <si>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</si>
  <si>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</si>
  <si>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</si>
  <si>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</si>
  <si>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</si>
  <si>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</si>
  <si>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</si>
  <si>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</si>
  <si>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</si>
  <si>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</si>
  <si>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</si>
  <si>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</si>
  <si>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</si>
  <si>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</si>
  <si>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</si>
  <si>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</si>
  <si>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</si>
  <si>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</si>
  <si>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</si>
  <si>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</si>
  <si>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</si>
  <si>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</si>
  <si>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</si>
  <si>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</si>
  <si>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</si>
  <si>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</si>
  <si>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</si>
  <si>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</si>
  <si>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</si>
  <si>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</si>
  <si>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</si>
  <si>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</si>
  <si>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</si>
  <si>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</si>
  <si>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</si>
  <si>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</si>
  <si>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</si>
  <si>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</si>
  <si>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</si>
  <si>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</si>
  <si>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</si>
  <si>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</si>
  <si>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</si>
  <si>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</si>
  <si>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</si>
  <si>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</si>
  <si>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</si>
  <si>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</si>
  <si>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</si>
  <si>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</si>
  <si>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</si>
  <si>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</si>
  <si>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</si>
  <si>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</si>
  <si>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</si>
  <si>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</si>
  <si>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</si>
  <si>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</si>
  <si>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</si>
  <si>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</si>
  <si>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</si>
  <si>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</si>
  <si>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</si>
  <si>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</si>
  <si>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</si>
  <si>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</si>
  <si>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квітня 2016 року</t>
  </si>
  <si>
    <t>Дніпропетровський окружний адміністративний суд</t>
  </si>
  <si>
    <t>перший квартал 2016 року</t>
  </si>
  <si>
    <t>49089, м Дніпропетровськ, вул. Академіка Янгеля, 4</t>
  </si>
  <si>
    <t xml:space="preserve">Олійник В.М.
</t>
  </si>
  <si>
    <t>Федорова Ю.М.</t>
  </si>
  <si>
    <t>(056) 753-06-00</t>
  </si>
  <si>
    <t>(056) 753-04-77</t>
  </si>
  <si>
    <t>inbox@adm.dp.court.gov.ua</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</si>
</sst>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66">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u val="single"/>
      <sz val="10"/>
      <color indexed="12"/>
      <name val="Arial"/>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8" fillId="32" borderId="0" applyNumberFormat="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6" applyFont="1">
      <alignment/>
      <protection/>
    </xf>
    <xf numFmtId="0" fontId="8" fillId="0" borderId="0" xfId="56" applyNumberFormat="1" applyFont="1" applyFill="1" applyBorder="1" applyAlignment="1" applyProtection="1">
      <alignment horizontal="center"/>
      <protection/>
    </xf>
    <xf numFmtId="0" fontId="7" fillId="0" borderId="0" xfId="56" applyNumberFormat="1" applyFont="1" applyFill="1" applyBorder="1" applyAlignment="1" applyProtection="1">
      <alignment/>
      <protection/>
    </xf>
    <xf numFmtId="0" fontId="9" fillId="0" borderId="10" xfId="56" applyNumberFormat="1" applyFont="1" applyFill="1" applyBorder="1" applyAlignment="1" applyProtection="1">
      <alignment horizontal="center"/>
      <protection/>
    </xf>
    <xf numFmtId="0" fontId="9"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8"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10" fillId="0" borderId="0" xfId="56" applyNumberFormat="1" applyFont="1" applyFill="1" applyBorder="1" applyAlignment="1" applyProtection="1">
      <alignment horizontal="center"/>
      <protection/>
    </xf>
    <xf numFmtId="0" fontId="2" fillId="0" borderId="14" xfId="56" applyNumberFormat="1" applyFont="1" applyFill="1" applyBorder="1" applyAlignment="1" applyProtection="1">
      <alignment horizontal="left" wrapText="1"/>
      <protection/>
    </xf>
    <xf numFmtId="0" fontId="2" fillId="0" borderId="0" xfId="56" applyNumberFormat="1" applyFont="1" applyFill="1" applyBorder="1" applyAlignment="1" applyProtection="1">
      <alignment horizontal="left" wrapText="1"/>
      <protection/>
    </xf>
    <xf numFmtId="0" fontId="2" fillId="0" borderId="12" xfId="56" applyNumberFormat="1" applyFont="1" applyFill="1" applyBorder="1" applyAlignment="1" applyProtection="1">
      <alignment horizontal="left" wrapText="1"/>
      <protection/>
    </xf>
    <xf numFmtId="0" fontId="2" fillId="0" borderId="15" xfId="56" applyNumberFormat="1" applyFont="1" applyFill="1" applyBorder="1" applyAlignment="1" applyProtection="1">
      <alignment horizontal="left" wrapText="1"/>
      <protection/>
    </xf>
    <xf numFmtId="0" fontId="4" fillId="0" borderId="0" xfId="56" applyNumberFormat="1" applyFont="1" applyFill="1" applyBorder="1" applyAlignment="1" applyProtection="1">
      <alignment horizontal="center"/>
      <protection/>
    </xf>
    <xf numFmtId="0" fontId="2" fillId="0" borderId="15" xfId="56" applyNumberFormat="1" applyFont="1" applyFill="1" applyBorder="1" applyAlignment="1" applyProtection="1">
      <alignment/>
      <protection/>
    </xf>
    <xf numFmtId="0" fontId="2" fillId="0" borderId="14" xfId="56" applyNumberFormat="1" applyFont="1" applyFill="1" applyBorder="1" applyAlignment="1" applyProtection="1">
      <alignment/>
      <protection/>
    </xf>
    <xf numFmtId="0" fontId="2" fillId="0" borderId="0" xfId="56" applyNumberFormat="1" applyFont="1" applyFill="1" applyBorder="1" applyAlignment="1" applyProtection="1">
      <alignment/>
      <protection/>
    </xf>
    <xf numFmtId="0" fontId="2" fillId="0" borderId="15" xfId="56" applyNumberFormat="1" applyFont="1" applyFill="1" applyBorder="1" applyAlignment="1" applyProtection="1">
      <alignment wrapText="1"/>
      <protection/>
    </xf>
    <xf numFmtId="0" fontId="4" fillId="0" borderId="14" xfId="56" applyNumberFormat="1" applyFont="1" applyFill="1" applyBorder="1" applyAlignment="1" applyProtection="1">
      <alignment/>
      <protection/>
    </xf>
    <xf numFmtId="0" fontId="4"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8" fillId="0" borderId="18" xfId="56" applyNumberFormat="1" applyFont="1" applyFill="1" applyBorder="1" applyAlignment="1" applyProtection="1">
      <alignment/>
      <protection/>
    </xf>
    <xf numFmtId="0" fontId="8"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2" fillId="0" borderId="21" xfId="56" applyNumberFormat="1" applyFont="1" applyFill="1" applyBorder="1" applyAlignment="1" applyProtection="1">
      <alignment wrapText="1"/>
      <protection/>
    </xf>
    <xf numFmtId="0" fontId="10" fillId="0" borderId="18" xfId="56" applyNumberFormat="1" applyFont="1" applyFill="1" applyBorder="1" applyAlignment="1" applyProtection="1">
      <alignment/>
      <protection/>
    </xf>
    <xf numFmtId="0" fontId="10"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1" fontId="6" fillId="0" borderId="1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1" fontId="6" fillId="0" borderId="13" xfId="64" applyNumberFormat="1" applyFont="1" applyBorder="1" applyAlignment="1">
      <alignment horizontal="center" vertical="center" wrapText="1"/>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7" applyAlignment="1">
      <alignment vertical="center"/>
      <protection/>
    </xf>
    <xf numFmtId="0" fontId="5" fillId="0" borderId="0" xfId="57" applyFont="1" applyAlignment="1">
      <alignment horizontal="left" vertical="center" wrapText="1"/>
      <protection/>
    </xf>
    <xf numFmtId="0" fontId="0" fillId="0" borderId="0" xfId="57" applyAlignment="1">
      <alignment vertical="center" wrapText="1"/>
      <protection/>
    </xf>
    <xf numFmtId="0" fontId="3" fillId="0" borderId="13"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6" fillId="0" borderId="13" xfId="57" applyFont="1" applyBorder="1" applyAlignment="1">
      <alignment horizontal="center" vertical="center"/>
      <protection/>
    </xf>
    <xf numFmtId="0" fontId="0" fillId="0" borderId="0" xfId="57">
      <alignment/>
      <protection/>
    </xf>
    <xf numFmtId="0" fontId="3" fillId="0" borderId="0" xfId="57" applyFont="1" applyBorder="1" applyAlignment="1">
      <alignment wrapText="1"/>
      <protection/>
    </xf>
    <xf numFmtId="0" fontId="3" fillId="0" borderId="0" xfId="57" applyFont="1" applyBorder="1" applyAlignment="1">
      <alignment horizontal="left" wrapText="1"/>
      <protection/>
    </xf>
    <xf numFmtId="0" fontId="5" fillId="0" borderId="0" xfId="57" applyFont="1" applyAlignment="1">
      <alignment/>
      <protection/>
    </xf>
    <xf numFmtId="0" fontId="11" fillId="0" borderId="0" xfId="57" applyFont="1" applyBorder="1" applyAlignment="1">
      <alignment horizontal="center" wrapText="1"/>
      <protection/>
    </xf>
    <xf numFmtId="0" fontId="3" fillId="0" borderId="0" xfId="57" applyFont="1" applyBorder="1" applyAlignment="1">
      <alignment/>
      <protection/>
    </xf>
    <xf numFmtId="49" fontId="12" fillId="0" borderId="0" xfId="57" applyNumberFormat="1" applyFont="1" applyBorder="1" applyAlignment="1">
      <alignment horizontal="center" vertical="top"/>
      <protection/>
    </xf>
    <xf numFmtId="0" fontId="0" fillId="0" borderId="0" xfId="57" applyBorder="1">
      <alignment/>
      <protection/>
    </xf>
    <xf numFmtId="0" fontId="10" fillId="0" borderId="0" xfId="57" applyFont="1" applyAlignment="1">
      <alignment horizontal="left"/>
      <protection/>
    </xf>
    <xf numFmtId="0" fontId="4" fillId="0" borderId="0" xfId="57" applyFont="1" applyAlignment="1">
      <alignment horizontal="left"/>
      <protection/>
    </xf>
    <xf numFmtId="0" fontId="0" fillId="0" borderId="0" xfId="57" applyFont="1" applyAlignment="1">
      <alignment horizontal="left"/>
      <protection/>
    </xf>
    <xf numFmtId="49" fontId="4" fillId="0" borderId="0" xfId="57" applyNumberFormat="1" applyFont="1" applyBorder="1" applyAlignment="1">
      <alignment/>
      <protection/>
    </xf>
    <xf numFmtId="49" fontId="0" fillId="0" borderId="0" xfId="57" applyNumberFormat="1" applyAlignment="1">
      <alignment/>
      <protection/>
    </xf>
    <xf numFmtId="49" fontId="4" fillId="0" borderId="0" xfId="57" applyNumberFormat="1" applyFont="1" applyAlignment="1">
      <alignment horizontal="left"/>
      <protection/>
    </xf>
    <xf numFmtId="0" fontId="0" fillId="0" borderId="0" xfId="57" applyBorder="1" applyAlignment="1">
      <alignment horizontal="left"/>
      <protection/>
    </xf>
    <xf numFmtId="0" fontId="4" fillId="0" borderId="0" xfId="57" applyFont="1" applyBorder="1">
      <alignment/>
      <protection/>
    </xf>
    <xf numFmtId="0" fontId="0" fillId="0" borderId="0" xfId="57" applyFont="1" applyBorder="1">
      <alignment/>
      <protection/>
    </xf>
    <xf numFmtId="0" fontId="10" fillId="0" borderId="0" xfId="57" applyFont="1" applyAlignment="1">
      <alignment/>
      <protection/>
    </xf>
    <xf numFmtId="0" fontId="0" fillId="0" borderId="0" xfId="57"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Border="1" applyAlignment="1">
      <alignment horizontal="left" vertical="top" wrapText="1"/>
    </xf>
    <xf numFmtId="1" fontId="3" fillId="0" borderId="13" xfId="57" applyNumberFormat="1" applyFont="1" applyBorder="1" applyAlignment="1">
      <alignment horizontal="center" vertical="center" wrapText="1"/>
      <protection/>
    </xf>
    <xf numFmtId="0" fontId="9" fillId="0" borderId="0" xfId="0" applyFont="1" applyBorder="1" applyAlignment="1">
      <alignment horizontal="center" vertical="top"/>
    </xf>
    <xf numFmtId="1" fontId="62" fillId="0" borderId="0" xfId="0" applyNumberFormat="1" applyFont="1" applyFill="1" applyAlignment="1">
      <alignment wrapText="1"/>
    </xf>
    <xf numFmtId="0" fontId="6" fillId="0" borderId="13" xfId="49" applyFont="1" applyBorder="1" applyAlignment="1">
      <alignment horizontal="center" vertical="center" wrapText="1"/>
      <protection/>
    </xf>
    <xf numFmtId="1" fontId="6" fillId="0" borderId="13" xfId="49" applyNumberFormat="1" applyFont="1" applyBorder="1" applyAlignment="1">
      <alignment horizontal="center" vertical="center" wrapText="1"/>
      <protection/>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4" fillId="0" borderId="13"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2" fillId="0" borderId="13" xfId="49" applyNumberFormat="1" applyFont="1" applyBorder="1" applyAlignment="1">
      <alignment horizontal="center" vertical="center"/>
      <protection/>
    </xf>
    <xf numFmtId="1" fontId="2" fillId="0" borderId="13" xfId="49" applyNumberFormat="1" applyFont="1" applyBorder="1" applyAlignment="1">
      <alignment horizontal="center" vertical="center" wrapText="1"/>
      <protection/>
    </xf>
    <xf numFmtId="0" fontId="59"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0" fontId="59" fillId="0" borderId="13" xfId="49" applyNumberFormat="1" applyFont="1" applyFill="1" applyBorder="1" applyAlignment="1" applyProtection="1">
      <alignment horizontal="center" vertical="center" wrapText="1"/>
      <protection/>
    </xf>
    <xf numFmtId="0" fontId="63" fillId="0" borderId="13" xfId="49" applyNumberFormat="1" applyFont="1" applyFill="1" applyBorder="1" applyAlignment="1" applyProtection="1">
      <alignment horizontal="center" vertical="center" wrapText="1"/>
      <protection/>
    </xf>
    <xf numFmtId="1" fontId="63"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1" fontId="13" fillId="0" borderId="13" xfId="49" applyNumberFormat="1" applyFont="1" applyBorder="1" applyAlignment="1">
      <alignment horizontal="center" vertical="center" wrapText="1"/>
      <protection/>
    </xf>
    <xf numFmtId="1" fontId="13" fillId="0" borderId="13" xfId="49" applyNumberFormat="1" applyFont="1" applyBorder="1" applyAlignment="1">
      <alignment horizontal="center" vertical="center"/>
      <protection/>
    </xf>
    <xf numFmtId="0" fontId="59" fillId="0" borderId="13" xfId="49" applyNumberFormat="1" applyFont="1" applyFill="1" applyBorder="1" applyAlignment="1" applyProtection="1">
      <alignment horizontal="center" vertical="center" wrapText="1"/>
      <protection/>
    </xf>
    <xf numFmtId="0" fontId="63" fillId="0" borderId="13" xfId="49" applyNumberFormat="1" applyFont="1" applyFill="1" applyBorder="1" applyAlignment="1" applyProtection="1">
      <alignment horizontal="center" vertical="center" wrapText="1"/>
      <protection/>
    </xf>
    <xf numFmtId="1" fontId="63"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49" fontId="5" fillId="0" borderId="11" xfId="0" applyNumberFormat="1" applyFont="1" applyBorder="1" applyAlignment="1">
      <alignment wrapText="1"/>
    </xf>
    <xf numFmtId="49" fontId="8" fillId="0" borderId="11" xfId="0" applyNumberFormat="1" applyFont="1" applyBorder="1" applyAlignment="1">
      <alignment wrapText="1"/>
    </xf>
    <xf numFmtId="0" fontId="64"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1" fontId="65" fillId="0" borderId="13"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4"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left" vertical="center" wrapText="1"/>
    </xf>
    <xf numFmtId="0" fontId="8" fillId="0" borderId="13" xfId="0" applyFont="1" applyBorder="1" applyAlignment="1">
      <alignment horizontal="left" vertical="center" wrapText="1"/>
    </xf>
    <xf numFmtId="49" fontId="6" fillId="0" borderId="0" xfId="0" applyNumberFormat="1" applyFont="1" applyBorder="1" applyAlignment="1">
      <alignment horizontal="left" vertical="center" wrapText="1"/>
    </xf>
    <xf numFmtId="49" fontId="46" fillId="0" borderId="0" xfId="42" applyNumberFormat="1" applyBorder="1" applyAlignment="1">
      <alignment horizontal="left" vertical="center" wrapText="1"/>
    </xf>
    <xf numFmtId="0" fontId="4" fillId="0" borderId="22" xfId="57" applyFont="1" applyBorder="1" applyAlignment="1">
      <alignment horizontal="left"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8" fillId="0" borderId="22" xfId="57" applyFont="1" applyBorder="1" applyAlignment="1">
      <alignment horizontal="left" vertical="center" wrapText="1"/>
      <protection/>
    </xf>
    <xf numFmtId="0" fontId="8" fillId="0" borderId="23" xfId="57" applyFont="1" applyBorder="1" applyAlignment="1">
      <alignment horizontal="left" vertical="center" wrapText="1"/>
      <protection/>
    </xf>
    <xf numFmtId="0" fontId="8" fillId="0" borderId="24" xfId="57" applyFont="1" applyBorder="1" applyAlignment="1">
      <alignment horizontal="left" vertical="center" wrapText="1"/>
      <protection/>
    </xf>
    <xf numFmtId="0" fontId="7" fillId="0" borderId="0" xfId="56" applyNumberFormat="1" applyFont="1" applyFill="1" applyBorder="1" applyAlignment="1" applyProtection="1">
      <alignment horizontal="center" vertical="center" wrapText="1"/>
      <protection/>
    </xf>
    <xf numFmtId="0" fontId="7" fillId="0" borderId="0" xfId="56" applyNumberFormat="1" applyFont="1" applyFill="1" applyBorder="1" applyAlignment="1" applyProtection="1">
      <alignment horizontal="center"/>
      <protection/>
    </xf>
    <xf numFmtId="0" fontId="8" fillId="0" borderId="22" xfId="56" applyNumberFormat="1" applyFont="1" applyFill="1" applyBorder="1" applyAlignment="1" applyProtection="1">
      <alignment horizontal="center"/>
      <protection/>
    </xf>
    <xf numFmtId="0" fontId="8" fillId="0" borderId="23" xfId="56" applyNumberFormat="1" applyFont="1" applyFill="1" applyBorder="1" applyAlignment="1" applyProtection="1">
      <alignment horizontal="center"/>
      <protection/>
    </xf>
    <xf numFmtId="0" fontId="8" fillId="0" borderId="24" xfId="56" applyNumberFormat="1" applyFont="1" applyFill="1" applyBorder="1" applyAlignment="1" applyProtection="1">
      <alignment horizontal="center"/>
      <protection/>
    </xf>
    <xf numFmtId="0" fontId="2" fillId="0" borderId="14" xfId="56" applyNumberFormat="1" applyFont="1" applyFill="1" applyBorder="1" applyAlignment="1" applyProtection="1">
      <alignment horizontal="left" wrapText="1"/>
      <protection/>
    </xf>
    <xf numFmtId="0" fontId="2" fillId="0" borderId="0" xfId="56" applyNumberFormat="1" applyFont="1" applyFill="1" applyBorder="1" applyAlignment="1" applyProtection="1">
      <alignment horizontal="left" wrapText="1"/>
      <protection/>
    </xf>
    <xf numFmtId="0" fontId="2" fillId="0" borderId="12" xfId="56" applyNumberFormat="1" applyFont="1" applyFill="1" applyBorder="1" applyAlignment="1" applyProtection="1">
      <alignment horizontal="left" wrapText="1"/>
      <protection/>
    </xf>
    <xf numFmtId="0" fontId="4" fillId="0" borderId="0" xfId="56" applyNumberFormat="1" applyFont="1" applyFill="1" applyBorder="1" applyAlignment="1" applyProtection="1">
      <alignment horizontal="center"/>
      <protection/>
    </xf>
    <xf numFmtId="0" fontId="4" fillId="0" borderId="11" xfId="56" applyNumberFormat="1" applyFont="1" applyFill="1" applyBorder="1" applyAlignment="1" applyProtection="1">
      <alignment/>
      <protection/>
    </xf>
    <xf numFmtId="0" fontId="4" fillId="0" borderId="17" xfId="56" applyNumberFormat="1" applyFont="1" applyFill="1" applyBorder="1" applyAlignment="1" applyProtection="1">
      <alignment/>
      <protection/>
    </xf>
    <xf numFmtId="0" fontId="7" fillId="0" borderId="11" xfId="56"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6" applyNumberFormat="1" applyFont="1" applyFill="1" applyBorder="1" applyAlignment="1" applyProtection="1">
      <alignment wrapText="1"/>
      <protection/>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9" fillId="0" borderId="14" xfId="56" applyNumberFormat="1" applyFont="1" applyFill="1" applyBorder="1" applyAlignment="1" applyProtection="1">
      <alignment horizontal="center"/>
      <protection/>
    </xf>
    <xf numFmtId="0" fontId="9" fillId="0" borderId="0" xfId="56" applyNumberFormat="1" applyFont="1" applyFill="1" applyBorder="1" applyAlignment="1" applyProtection="1">
      <alignment horizontal="center"/>
      <protection/>
    </xf>
    <xf numFmtId="0" fontId="9" fillId="0" borderId="12" xfId="56" applyNumberFormat="1" applyFont="1" applyFill="1" applyBorder="1" applyAlignment="1" applyProtection="1">
      <alignment horizontal="center"/>
      <protection/>
    </xf>
    <xf numFmtId="0" fontId="4" fillId="0" borderId="0" xfId="56" applyFont="1" applyBorder="1" applyAlignment="1">
      <alignment horizontal="center"/>
      <protection/>
    </xf>
    <xf numFmtId="0" fontId="4" fillId="0" borderId="0" xfId="56" applyFont="1" applyAlignment="1">
      <alignment horizontal="center"/>
      <protection/>
    </xf>
    <xf numFmtId="0" fontId="2" fillId="0" borderId="14" xfId="56" applyNumberFormat="1" applyFont="1" applyFill="1" applyBorder="1" applyAlignment="1" applyProtection="1">
      <alignment horizontal="left"/>
      <protection/>
    </xf>
    <xf numFmtId="0" fontId="2" fillId="0" borderId="0" xfId="56" applyNumberFormat="1" applyFont="1" applyFill="1" applyBorder="1" applyAlignment="1" applyProtection="1">
      <alignment horizontal="left"/>
      <protection/>
    </xf>
    <xf numFmtId="0" fontId="2" fillId="0" borderId="12" xfId="56" applyNumberFormat="1" applyFont="1" applyFill="1" applyBorder="1" applyAlignment="1" applyProtection="1">
      <alignment horizontal="left"/>
      <protection/>
    </xf>
    <xf numFmtId="0" fontId="4" fillId="0" borderId="16" xfId="56" applyNumberFormat="1" applyFont="1" applyFill="1" applyBorder="1" applyAlignment="1" applyProtection="1">
      <alignment horizontal="left" wrapText="1"/>
      <protection/>
    </xf>
    <xf numFmtId="0" fontId="4" fillId="0" borderId="11" xfId="56" applyNumberFormat="1" applyFont="1" applyFill="1" applyBorder="1" applyAlignment="1" applyProtection="1">
      <alignment horizontal="left"/>
      <protection/>
    </xf>
    <xf numFmtId="0" fontId="4" fillId="0" borderId="17" xfId="56" applyNumberFormat="1" applyFont="1" applyFill="1" applyBorder="1" applyAlignment="1" applyProtection="1">
      <alignment horizontal="left"/>
      <protection/>
    </xf>
    <xf numFmtId="0" fontId="2" fillId="0" borderId="15" xfId="56" applyNumberFormat="1" applyFont="1" applyFill="1" applyBorder="1" applyAlignment="1" applyProtection="1">
      <alignment horizontal="center" wrapText="1"/>
      <protection/>
    </xf>
    <xf numFmtId="0" fontId="2" fillId="0" borderId="16" xfId="56" applyNumberFormat="1" applyFont="1" applyFill="1" applyBorder="1" applyAlignment="1" applyProtection="1">
      <alignment horizontal="left" wrapText="1"/>
      <protection/>
    </xf>
    <xf numFmtId="0" fontId="2" fillId="0" borderId="11" xfId="56" applyNumberFormat="1" applyFont="1" applyFill="1" applyBorder="1" applyAlignment="1" applyProtection="1">
      <alignment horizontal="left" wrapText="1"/>
      <protection/>
    </xf>
    <xf numFmtId="0" fontId="2" fillId="0" borderId="17" xfId="56" applyNumberFormat="1" applyFont="1" applyFill="1" applyBorder="1" applyAlignment="1" applyProtection="1">
      <alignment horizontal="left" wrapText="1"/>
      <protection/>
    </xf>
    <xf numFmtId="0" fontId="4" fillId="0" borderId="14" xfId="56" applyNumberFormat="1" applyFont="1" applyFill="1" applyBorder="1" applyAlignment="1" applyProtection="1">
      <alignment/>
      <protection/>
    </xf>
    <xf numFmtId="0" fontId="0" fillId="0" borderId="0" xfId="56" applyFont="1" applyBorder="1">
      <alignmen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Фінансовий 2" xfId="68"/>
    <cellStyle name="Фінансовий 3" xfId="69"/>
    <cellStyle name="Фінансовий 4"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A1">
      <pane ySplit="5" topLeftCell="A52" activePane="bottomLeft" state="frozen"/>
      <selection pane="topLeft" activeCell="A1" sqref="A1"/>
      <selection pane="bottomLeft" activeCell="F53" sqref="F53"/>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5" t="s">
        <v>44</v>
      </c>
      <c r="C1" s="165"/>
      <c r="D1" s="130">
        <v>1052</v>
      </c>
      <c r="E1" s="130">
        <v>1052</v>
      </c>
      <c r="F1" s="82"/>
    </row>
    <row r="2" spans="1:12" ht="61.5" customHeight="1">
      <c r="A2" s="166" t="s">
        <v>0</v>
      </c>
      <c r="B2" s="167" t="s">
        <v>112</v>
      </c>
      <c r="C2" s="163" t="s">
        <v>86</v>
      </c>
      <c r="D2" s="164" t="s">
        <v>72</v>
      </c>
      <c r="E2" s="164" t="s">
        <v>27</v>
      </c>
      <c r="F2" s="164"/>
      <c r="G2" s="163" t="s">
        <v>6</v>
      </c>
      <c r="H2" s="163"/>
      <c r="I2" s="163" t="s">
        <v>87</v>
      </c>
      <c r="J2" s="163"/>
      <c r="K2" s="163" t="s">
        <v>110</v>
      </c>
      <c r="L2" s="163"/>
    </row>
    <row r="3" spans="1:12" ht="36" customHeight="1">
      <c r="A3" s="166"/>
      <c r="B3" s="167"/>
      <c r="C3" s="163"/>
      <c r="D3" s="164"/>
      <c r="E3" s="168" t="s">
        <v>7</v>
      </c>
      <c r="F3" s="168" t="s">
        <v>26</v>
      </c>
      <c r="G3" s="162" t="s">
        <v>7</v>
      </c>
      <c r="H3" s="162" t="s">
        <v>8</v>
      </c>
      <c r="I3" s="162" t="s">
        <v>7</v>
      </c>
      <c r="J3" s="162" t="s">
        <v>8</v>
      </c>
      <c r="K3" s="162" t="s">
        <v>7</v>
      </c>
      <c r="L3" s="162" t="s">
        <v>25</v>
      </c>
    </row>
    <row r="4" spans="1:12" ht="64.5" customHeight="1">
      <c r="A4" s="166"/>
      <c r="B4" s="167"/>
      <c r="C4" s="163"/>
      <c r="D4" s="164"/>
      <c r="E4" s="168"/>
      <c r="F4" s="168"/>
      <c r="G4" s="162"/>
      <c r="H4" s="162"/>
      <c r="I4" s="162"/>
      <c r="J4" s="162"/>
      <c r="K4" s="162"/>
      <c r="L4" s="162"/>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7">
        <f>SUM(C7,C10,C13,C14,C15,C18,C21,C22)</f>
        <v>0</v>
      </c>
      <c r="D6" s="137">
        <f aca="true" t="shared" si="0" ref="D6:J6">SUM(D7,D10,D13,D14,D15,D18,D21,D22)</f>
        <v>0</v>
      </c>
      <c r="E6" s="137">
        <f t="shared" si="0"/>
        <v>0</v>
      </c>
      <c r="F6" s="137">
        <f t="shared" si="0"/>
        <v>0</v>
      </c>
      <c r="G6" s="137">
        <f t="shared" si="0"/>
        <v>0</v>
      </c>
      <c r="H6" s="137">
        <f t="shared" si="0"/>
        <v>0</v>
      </c>
      <c r="I6" s="137">
        <f t="shared" si="0"/>
        <v>0</v>
      </c>
      <c r="J6" s="137">
        <f t="shared" si="0"/>
        <v>0</v>
      </c>
      <c r="K6" s="137">
        <f>SUM(K7,K10,K13,K14,K15,K18,K21,K22)</f>
        <v>0</v>
      </c>
      <c r="L6" s="137">
        <f>SUM(L7,L10,L13,L14,L15,L18,L21,L22)</f>
        <v>0</v>
      </c>
    </row>
    <row r="7" spans="1:12" ht="16.5" customHeight="1">
      <c r="A7" s="121">
        <v>2</v>
      </c>
      <c r="B7" s="124" t="s">
        <v>113</v>
      </c>
      <c r="C7" s="136">
        <v>0</v>
      </c>
      <c r="D7" s="136">
        <v>0</v>
      </c>
      <c r="E7" s="136">
        <v>0</v>
      </c>
      <c r="F7" s="136">
        <v>0</v>
      </c>
      <c r="G7" s="136">
        <v>0</v>
      </c>
      <c r="H7" s="136">
        <v>0</v>
      </c>
      <c r="I7" s="136">
        <v>0</v>
      </c>
      <c r="J7" s="136">
        <v>0</v>
      </c>
      <c r="K7" s="136">
        <v>0</v>
      </c>
      <c r="L7" s="136">
        <v>0</v>
      </c>
    </row>
    <row r="8" spans="1:12" ht="16.5" customHeight="1">
      <c r="A8" s="121">
        <v>3</v>
      </c>
      <c r="B8" s="125" t="s">
        <v>114</v>
      </c>
      <c r="C8" s="136">
        <v>0</v>
      </c>
      <c r="D8" s="136">
        <v>0</v>
      </c>
      <c r="E8" s="136">
        <v>0</v>
      </c>
      <c r="F8" s="136">
        <v>0</v>
      </c>
      <c r="G8" s="136">
        <v>0</v>
      </c>
      <c r="H8" s="136">
        <v>0</v>
      </c>
      <c r="I8" s="136">
        <v>0</v>
      </c>
      <c r="J8" s="136">
        <v>0</v>
      </c>
      <c r="K8" s="136">
        <v>0</v>
      </c>
      <c r="L8" s="136">
        <v>0</v>
      </c>
    </row>
    <row r="9" spans="1:12" ht="16.5" customHeight="1">
      <c r="A9" s="121">
        <v>4</v>
      </c>
      <c r="B9" s="125" t="s">
        <v>115</v>
      </c>
      <c r="C9" s="136">
        <v>0</v>
      </c>
      <c r="D9" s="136">
        <v>0</v>
      </c>
      <c r="E9" s="136">
        <v>0</v>
      </c>
      <c r="F9" s="136">
        <v>0</v>
      </c>
      <c r="G9" s="136">
        <v>0</v>
      </c>
      <c r="H9" s="136">
        <v>0</v>
      </c>
      <c r="I9" s="136">
        <v>0</v>
      </c>
      <c r="J9" s="136">
        <v>0</v>
      </c>
      <c r="K9" s="136">
        <v>0</v>
      </c>
      <c r="L9" s="136">
        <v>0</v>
      </c>
    </row>
    <row r="10" spans="1:12" ht="19.5" customHeight="1">
      <c r="A10" s="121">
        <v>5</v>
      </c>
      <c r="B10" s="124" t="s">
        <v>116</v>
      </c>
      <c r="C10" s="136">
        <v>0</v>
      </c>
      <c r="D10" s="136">
        <v>0</v>
      </c>
      <c r="E10" s="136">
        <v>0</v>
      </c>
      <c r="F10" s="136">
        <v>0</v>
      </c>
      <c r="G10" s="136">
        <v>0</v>
      </c>
      <c r="H10" s="136">
        <v>0</v>
      </c>
      <c r="I10" s="136">
        <v>0</v>
      </c>
      <c r="J10" s="136">
        <v>0</v>
      </c>
      <c r="K10" s="136">
        <v>0</v>
      </c>
      <c r="L10" s="136">
        <v>0</v>
      </c>
    </row>
    <row r="11" spans="1:12" ht="19.5" customHeight="1">
      <c r="A11" s="121">
        <v>6</v>
      </c>
      <c r="B11" s="125" t="s">
        <v>117</v>
      </c>
      <c r="C11" s="136">
        <v>0</v>
      </c>
      <c r="D11" s="136">
        <v>0</v>
      </c>
      <c r="E11" s="136">
        <v>0</v>
      </c>
      <c r="F11" s="136">
        <v>0</v>
      </c>
      <c r="G11" s="136">
        <v>0</v>
      </c>
      <c r="H11" s="136">
        <v>0</v>
      </c>
      <c r="I11" s="136">
        <v>0</v>
      </c>
      <c r="J11" s="136">
        <v>0</v>
      </c>
      <c r="K11" s="136">
        <v>0</v>
      </c>
      <c r="L11" s="136">
        <v>0</v>
      </c>
    </row>
    <row r="12" spans="1:12" ht="19.5" customHeight="1">
      <c r="A12" s="121">
        <v>7</v>
      </c>
      <c r="B12" s="125" t="s">
        <v>118</v>
      </c>
      <c r="C12" s="136">
        <v>0</v>
      </c>
      <c r="D12" s="136">
        <v>0</v>
      </c>
      <c r="E12" s="136">
        <v>0</v>
      </c>
      <c r="F12" s="136">
        <v>0</v>
      </c>
      <c r="G12" s="136">
        <v>0</v>
      </c>
      <c r="H12" s="136">
        <v>0</v>
      </c>
      <c r="I12" s="136">
        <v>0</v>
      </c>
      <c r="J12" s="136">
        <v>0</v>
      </c>
      <c r="K12" s="136">
        <v>0</v>
      </c>
      <c r="L12" s="136">
        <v>0</v>
      </c>
    </row>
    <row r="13" spans="1:12" ht="15" customHeight="1">
      <c r="A13" s="121">
        <v>8</v>
      </c>
      <c r="B13" s="124" t="s">
        <v>42</v>
      </c>
      <c r="C13" s="136">
        <v>0</v>
      </c>
      <c r="D13" s="136">
        <v>0</v>
      </c>
      <c r="E13" s="136">
        <v>0</v>
      </c>
      <c r="F13" s="136">
        <v>0</v>
      </c>
      <c r="G13" s="136">
        <v>0</v>
      </c>
      <c r="H13" s="136">
        <v>0</v>
      </c>
      <c r="I13" s="136">
        <v>0</v>
      </c>
      <c r="J13" s="136">
        <v>0</v>
      </c>
      <c r="K13" s="136">
        <v>0</v>
      </c>
      <c r="L13" s="136">
        <v>0</v>
      </c>
    </row>
    <row r="14" spans="1:12" ht="15.75" customHeight="1">
      <c r="A14" s="121">
        <v>9</v>
      </c>
      <c r="B14" s="124" t="s">
        <v>43</v>
      </c>
      <c r="C14" s="136">
        <v>0</v>
      </c>
      <c r="D14" s="136">
        <v>0</v>
      </c>
      <c r="E14" s="136">
        <v>0</v>
      </c>
      <c r="F14" s="136">
        <v>0</v>
      </c>
      <c r="G14" s="136">
        <v>0</v>
      </c>
      <c r="H14" s="136">
        <v>0</v>
      </c>
      <c r="I14" s="136">
        <v>0</v>
      </c>
      <c r="J14" s="136">
        <v>0</v>
      </c>
      <c r="K14" s="136">
        <v>0</v>
      </c>
      <c r="L14" s="136">
        <v>0</v>
      </c>
    </row>
    <row r="15" spans="1:12" ht="106.5" customHeight="1">
      <c r="A15" s="121">
        <v>10</v>
      </c>
      <c r="B15" s="124" t="s">
        <v>119</v>
      </c>
      <c r="C15" s="136">
        <v>0</v>
      </c>
      <c r="D15" s="136">
        <v>0</v>
      </c>
      <c r="E15" s="136">
        <v>0</v>
      </c>
      <c r="F15" s="136">
        <v>0</v>
      </c>
      <c r="G15" s="136">
        <v>0</v>
      </c>
      <c r="H15" s="136">
        <v>0</v>
      </c>
      <c r="I15" s="136">
        <v>0</v>
      </c>
      <c r="J15" s="136">
        <v>0</v>
      </c>
      <c r="K15" s="136">
        <v>0</v>
      </c>
      <c r="L15" s="136">
        <v>0</v>
      </c>
    </row>
    <row r="16" spans="1:12" ht="21" customHeight="1">
      <c r="A16" s="121">
        <v>11</v>
      </c>
      <c r="B16" s="125" t="s">
        <v>117</v>
      </c>
      <c r="C16" s="136">
        <v>0</v>
      </c>
      <c r="D16" s="136">
        <v>0</v>
      </c>
      <c r="E16" s="136">
        <v>0</v>
      </c>
      <c r="F16" s="136">
        <v>0</v>
      </c>
      <c r="G16" s="136">
        <v>0</v>
      </c>
      <c r="H16" s="136">
        <v>0</v>
      </c>
      <c r="I16" s="136">
        <v>0</v>
      </c>
      <c r="J16" s="136">
        <v>0</v>
      </c>
      <c r="K16" s="136">
        <v>0</v>
      </c>
      <c r="L16" s="136">
        <v>0</v>
      </c>
    </row>
    <row r="17" spans="1:12" ht="21" customHeight="1">
      <c r="A17" s="121">
        <v>12</v>
      </c>
      <c r="B17" s="125" t="s">
        <v>118</v>
      </c>
      <c r="C17" s="136">
        <v>0</v>
      </c>
      <c r="D17" s="136">
        <v>0</v>
      </c>
      <c r="E17" s="136">
        <v>0</v>
      </c>
      <c r="F17" s="136">
        <v>0</v>
      </c>
      <c r="G17" s="136">
        <v>0</v>
      </c>
      <c r="H17" s="136">
        <v>0</v>
      </c>
      <c r="I17" s="136">
        <v>0</v>
      </c>
      <c r="J17" s="136">
        <v>0</v>
      </c>
      <c r="K17" s="136">
        <v>0</v>
      </c>
      <c r="L17" s="136">
        <v>0</v>
      </c>
    </row>
    <row r="18" spans="1:12" ht="33.75" customHeight="1">
      <c r="A18" s="121">
        <v>13</v>
      </c>
      <c r="B18" s="124" t="s">
        <v>121</v>
      </c>
      <c r="C18" s="136">
        <f>SUM(C19:C20)</f>
        <v>0</v>
      </c>
      <c r="D18" s="136">
        <f aca="true" t="shared" si="1" ref="D18:L18">SUM(D19:D20)</f>
        <v>0</v>
      </c>
      <c r="E18" s="136">
        <f t="shared" si="1"/>
        <v>0</v>
      </c>
      <c r="F18" s="136">
        <f t="shared" si="1"/>
        <v>0</v>
      </c>
      <c r="G18" s="136">
        <f t="shared" si="1"/>
        <v>0</v>
      </c>
      <c r="H18" s="136">
        <f t="shared" si="1"/>
        <v>0</v>
      </c>
      <c r="I18" s="136">
        <f t="shared" si="1"/>
        <v>0</v>
      </c>
      <c r="J18" s="136">
        <f t="shared" si="1"/>
        <v>0</v>
      </c>
      <c r="K18" s="136">
        <f t="shared" si="1"/>
        <v>0</v>
      </c>
      <c r="L18" s="136">
        <f t="shared" si="1"/>
        <v>0</v>
      </c>
    </row>
    <row r="19" spans="1:12" ht="14.25" customHeight="1">
      <c r="A19" s="121">
        <v>14</v>
      </c>
      <c r="B19" s="124" t="s">
        <v>1</v>
      </c>
      <c r="C19" s="136">
        <v>0</v>
      </c>
      <c r="D19" s="136">
        <v>0</v>
      </c>
      <c r="E19" s="136">
        <v>0</v>
      </c>
      <c r="F19" s="136">
        <v>0</v>
      </c>
      <c r="G19" s="136">
        <v>0</v>
      </c>
      <c r="H19" s="136">
        <v>0</v>
      </c>
      <c r="I19" s="136">
        <v>0</v>
      </c>
      <c r="J19" s="136">
        <v>0</v>
      </c>
      <c r="K19" s="136">
        <v>0</v>
      </c>
      <c r="L19" s="136">
        <v>0</v>
      </c>
    </row>
    <row r="20" spans="1:12" ht="23.25" customHeight="1">
      <c r="A20" s="121">
        <v>15</v>
      </c>
      <c r="B20" s="124" t="s">
        <v>2</v>
      </c>
      <c r="C20" s="136">
        <v>0</v>
      </c>
      <c r="D20" s="136">
        <v>0</v>
      </c>
      <c r="E20" s="136">
        <v>0</v>
      </c>
      <c r="F20" s="136">
        <v>0</v>
      </c>
      <c r="G20" s="136">
        <v>0</v>
      </c>
      <c r="H20" s="136">
        <v>0</v>
      </c>
      <c r="I20" s="136">
        <v>0</v>
      </c>
      <c r="J20" s="136">
        <v>0</v>
      </c>
      <c r="K20" s="136">
        <v>0</v>
      </c>
      <c r="L20" s="136">
        <v>0</v>
      </c>
    </row>
    <row r="21" spans="1:12" ht="46.5" customHeight="1">
      <c r="A21" s="121">
        <v>16</v>
      </c>
      <c r="B21" s="124" t="s">
        <v>120</v>
      </c>
      <c r="C21" s="136">
        <v>0</v>
      </c>
      <c r="D21" s="136">
        <v>0</v>
      </c>
      <c r="E21" s="136">
        <v>0</v>
      </c>
      <c r="F21" s="136">
        <v>0</v>
      </c>
      <c r="G21" s="136">
        <v>0</v>
      </c>
      <c r="H21" s="136">
        <v>0</v>
      </c>
      <c r="I21" s="136">
        <v>0</v>
      </c>
      <c r="J21" s="136">
        <v>0</v>
      </c>
      <c r="K21" s="136">
        <v>0</v>
      </c>
      <c r="L21" s="136">
        <v>0</v>
      </c>
    </row>
    <row r="22" spans="1:12" ht="31.5" customHeight="1">
      <c r="A22" s="121">
        <v>17</v>
      </c>
      <c r="B22" s="124" t="s">
        <v>122</v>
      </c>
      <c r="C22" s="136">
        <v>0</v>
      </c>
      <c r="D22" s="136">
        <v>0</v>
      </c>
      <c r="E22" s="136">
        <v>0</v>
      </c>
      <c r="F22" s="136">
        <v>0</v>
      </c>
      <c r="G22" s="136">
        <v>0</v>
      </c>
      <c r="H22" s="136">
        <v>0</v>
      </c>
      <c r="I22" s="136">
        <v>0</v>
      </c>
      <c r="J22" s="136">
        <v>0</v>
      </c>
      <c r="K22" s="136">
        <v>0</v>
      </c>
      <c r="L22" s="136">
        <v>0</v>
      </c>
    </row>
    <row r="23" spans="1:12" ht="20.25" customHeight="1">
      <c r="A23" s="121">
        <v>18</v>
      </c>
      <c r="B23" s="125" t="s">
        <v>117</v>
      </c>
      <c r="C23" s="136">
        <v>0</v>
      </c>
      <c r="D23" s="136">
        <v>0</v>
      </c>
      <c r="E23" s="136">
        <v>0</v>
      </c>
      <c r="F23" s="136">
        <v>0</v>
      </c>
      <c r="G23" s="136">
        <v>0</v>
      </c>
      <c r="H23" s="136">
        <v>0</v>
      </c>
      <c r="I23" s="136">
        <v>0</v>
      </c>
      <c r="J23" s="136">
        <v>0</v>
      </c>
      <c r="K23" s="136">
        <v>0</v>
      </c>
      <c r="L23" s="136">
        <v>0</v>
      </c>
    </row>
    <row r="24" spans="1:12" ht="20.25" customHeight="1">
      <c r="A24" s="121">
        <v>19</v>
      </c>
      <c r="B24" s="125" t="s">
        <v>118</v>
      </c>
      <c r="C24" s="136">
        <v>0</v>
      </c>
      <c r="D24" s="136">
        <v>0</v>
      </c>
      <c r="E24" s="136">
        <v>0</v>
      </c>
      <c r="F24" s="136">
        <v>0</v>
      </c>
      <c r="G24" s="136">
        <v>0</v>
      </c>
      <c r="H24" s="136">
        <v>0</v>
      </c>
      <c r="I24" s="136">
        <v>0</v>
      </c>
      <c r="J24" s="136">
        <v>0</v>
      </c>
      <c r="K24" s="136">
        <v>0</v>
      </c>
      <c r="L24" s="136">
        <v>0</v>
      </c>
    </row>
    <row r="25" spans="1:12" ht="15">
      <c r="A25" s="121">
        <v>20</v>
      </c>
      <c r="B25" s="123" t="s">
        <v>123</v>
      </c>
      <c r="C25" s="137">
        <f>SUM(C26:C33)</f>
        <v>0</v>
      </c>
      <c r="D25" s="137">
        <f aca="true" t="shared" si="2" ref="D25:L25">SUM(D26:D33)</f>
        <v>0</v>
      </c>
      <c r="E25" s="137">
        <f t="shared" si="2"/>
        <v>0</v>
      </c>
      <c r="F25" s="137">
        <f t="shared" si="2"/>
        <v>0</v>
      </c>
      <c r="G25" s="137">
        <f t="shared" si="2"/>
        <v>0</v>
      </c>
      <c r="H25" s="137">
        <f t="shared" si="2"/>
        <v>0</v>
      </c>
      <c r="I25" s="137">
        <f t="shared" si="2"/>
        <v>0</v>
      </c>
      <c r="J25" s="137">
        <f t="shared" si="2"/>
        <v>0</v>
      </c>
      <c r="K25" s="137">
        <f t="shared" si="2"/>
        <v>0</v>
      </c>
      <c r="L25" s="137">
        <f t="shared" si="2"/>
        <v>0</v>
      </c>
    </row>
    <row r="26" spans="1:12" ht="15.75" customHeight="1">
      <c r="A26" s="121">
        <v>21</v>
      </c>
      <c r="B26" s="124" t="s">
        <v>5</v>
      </c>
      <c r="C26" s="136">
        <v>0</v>
      </c>
      <c r="D26" s="136">
        <v>0</v>
      </c>
      <c r="E26" s="136">
        <v>0</v>
      </c>
      <c r="F26" s="136">
        <v>0</v>
      </c>
      <c r="G26" s="136">
        <v>0</v>
      </c>
      <c r="H26" s="136">
        <v>0</v>
      </c>
      <c r="I26" s="136">
        <v>0</v>
      </c>
      <c r="J26" s="136">
        <v>0</v>
      </c>
      <c r="K26" s="136">
        <v>0</v>
      </c>
      <c r="L26" s="136">
        <v>0</v>
      </c>
    </row>
    <row r="27" spans="1:12" ht="15">
      <c r="A27" s="121">
        <v>22</v>
      </c>
      <c r="B27" s="124" t="s">
        <v>1</v>
      </c>
      <c r="C27" s="136">
        <v>0</v>
      </c>
      <c r="D27" s="136">
        <v>0</v>
      </c>
      <c r="E27" s="136">
        <v>0</v>
      </c>
      <c r="F27" s="136">
        <v>0</v>
      </c>
      <c r="G27" s="136">
        <v>0</v>
      </c>
      <c r="H27" s="136">
        <v>0</v>
      </c>
      <c r="I27" s="136">
        <v>0</v>
      </c>
      <c r="J27" s="136">
        <v>0</v>
      </c>
      <c r="K27" s="136">
        <v>0</v>
      </c>
      <c r="L27" s="136">
        <v>0</v>
      </c>
    </row>
    <row r="28" spans="1:12" ht="75">
      <c r="A28" s="121">
        <v>23</v>
      </c>
      <c r="B28" s="124" t="s">
        <v>124</v>
      </c>
      <c r="C28" s="136">
        <v>0</v>
      </c>
      <c r="D28" s="136">
        <v>0</v>
      </c>
      <c r="E28" s="136">
        <v>0</v>
      </c>
      <c r="F28" s="136">
        <v>0</v>
      </c>
      <c r="G28" s="136">
        <v>0</v>
      </c>
      <c r="H28" s="136">
        <v>0</v>
      </c>
      <c r="I28" s="136">
        <v>0</v>
      </c>
      <c r="J28" s="136">
        <v>0</v>
      </c>
      <c r="K28" s="136">
        <v>0</v>
      </c>
      <c r="L28" s="136">
        <v>0</v>
      </c>
    </row>
    <row r="29" spans="1:12" ht="45">
      <c r="A29" s="121">
        <v>24</v>
      </c>
      <c r="B29" s="124" t="s">
        <v>125</v>
      </c>
      <c r="C29" s="136">
        <v>0</v>
      </c>
      <c r="D29" s="136">
        <v>0</v>
      </c>
      <c r="E29" s="136">
        <v>0</v>
      </c>
      <c r="F29" s="136">
        <v>0</v>
      </c>
      <c r="G29" s="136">
        <v>0</v>
      </c>
      <c r="H29" s="136">
        <v>0</v>
      </c>
      <c r="I29" s="136">
        <v>0</v>
      </c>
      <c r="J29" s="136">
        <v>0</v>
      </c>
      <c r="K29" s="136">
        <v>0</v>
      </c>
      <c r="L29" s="136">
        <v>0</v>
      </c>
    </row>
    <row r="30" spans="1:12" ht="30">
      <c r="A30" s="121">
        <v>25</v>
      </c>
      <c r="B30" s="124" t="s">
        <v>126</v>
      </c>
      <c r="C30" s="136">
        <v>0</v>
      </c>
      <c r="D30" s="136">
        <v>0</v>
      </c>
      <c r="E30" s="136">
        <v>0</v>
      </c>
      <c r="F30" s="136">
        <v>0</v>
      </c>
      <c r="G30" s="136">
        <v>0</v>
      </c>
      <c r="H30" s="136">
        <v>0</v>
      </c>
      <c r="I30" s="136">
        <v>0</v>
      </c>
      <c r="J30" s="136">
        <v>0</v>
      </c>
      <c r="K30" s="136">
        <v>0</v>
      </c>
      <c r="L30" s="136">
        <v>0</v>
      </c>
    </row>
    <row r="31" spans="1:12" ht="30">
      <c r="A31" s="121">
        <v>26</v>
      </c>
      <c r="B31" s="124" t="s">
        <v>28</v>
      </c>
      <c r="C31" s="136">
        <v>0</v>
      </c>
      <c r="D31" s="136">
        <v>0</v>
      </c>
      <c r="E31" s="136">
        <v>0</v>
      </c>
      <c r="F31" s="136">
        <v>0</v>
      </c>
      <c r="G31" s="136">
        <v>0</v>
      </c>
      <c r="H31" s="136">
        <v>0</v>
      </c>
      <c r="I31" s="136">
        <v>0</v>
      </c>
      <c r="J31" s="136">
        <v>0</v>
      </c>
      <c r="K31" s="136">
        <v>0</v>
      </c>
      <c r="L31" s="136">
        <v>0</v>
      </c>
    </row>
    <row r="32" spans="1:12" ht="15">
      <c r="A32" s="121">
        <v>27</v>
      </c>
      <c r="B32" s="124" t="s">
        <v>29</v>
      </c>
      <c r="C32" s="136">
        <v>0</v>
      </c>
      <c r="D32" s="136">
        <v>0</v>
      </c>
      <c r="E32" s="136">
        <v>0</v>
      </c>
      <c r="F32" s="136">
        <v>0</v>
      </c>
      <c r="G32" s="136">
        <v>0</v>
      </c>
      <c r="H32" s="136">
        <v>0</v>
      </c>
      <c r="I32" s="136">
        <v>0</v>
      </c>
      <c r="J32" s="136">
        <v>0</v>
      </c>
      <c r="K32" s="136">
        <v>0</v>
      </c>
      <c r="L32" s="136">
        <v>0</v>
      </c>
    </row>
    <row r="33" spans="1:12" ht="108" customHeight="1">
      <c r="A33" s="121">
        <v>28</v>
      </c>
      <c r="B33" s="124" t="s">
        <v>127</v>
      </c>
      <c r="C33" s="136">
        <v>0</v>
      </c>
      <c r="D33" s="136">
        <v>0</v>
      </c>
      <c r="E33" s="136">
        <v>0</v>
      </c>
      <c r="F33" s="136">
        <v>0</v>
      </c>
      <c r="G33" s="136">
        <v>0</v>
      </c>
      <c r="H33" s="136">
        <v>0</v>
      </c>
      <c r="I33" s="136">
        <v>0</v>
      </c>
      <c r="J33" s="136">
        <v>0</v>
      </c>
      <c r="K33" s="136">
        <v>0</v>
      </c>
      <c r="L33" s="136">
        <v>0</v>
      </c>
    </row>
    <row r="34" spans="1:12" ht="31.5" customHeight="1">
      <c r="A34" s="121">
        <v>29</v>
      </c>
      <c r="B34" s="123" t="s">
        <v>140</v>
      </c>
      <c r="C34" s="137">
        <f>SUM(C35,C42,C43,C44)</f>
        <v>1006</v>
      </c>
      <c r="D34" s="137">
        <f aca="true" t="shared" si="3" ref="D34:K34">SUM(D35,D42,D43,D44)</f>
        <v>6670802.033099998</v>
      </c>
      <c r="E34" s="137">
        <f t="shared" si="3"/>
        <v>943</v>
      </c>
      <c r="F34" s="137">
        <f t="shared" si="3"/>
        <v>9799120.989999996</v>
      </c>
      <c r="G34" s="137">
        <f t="shared" si="3"/>
        <v>20</v>
      </c>
      <c r="H34" s="137">
        <f t="shared" si="3"/>
        <v>26189.75</v>
      </c>
      <c r="I34" s="137">
        <f t="shared" si="3"/>
        <v>18</v>
      </c>
      <c r="J34" s="137">
        <f t="shared" si="3"/>
        <v>30593.14</v>
      </c>
      <c r="K34" s="137">
        <f t="shared" si="3"/>
        <v>38</v>
      </c>
      <c r="L34" s="137">
        <f>SUM(L35,L42,L43,L44)</f>
        <v>22461.4</v>
      </c>
    </row>
    <row r="35" spans="1:12" ht="21" customHeight="1">
      <c r="A35" s="121">
        <v>30</v>
      </c>
      <c r="B35" s="124" t="s">
        <v>130</v>
      </c>
      <c r="C35" s="136">
        <f>SUM(C36,C39)</f>
        <v>951</v>
      </c>
      <c r="D35" s="136">
        <f>SUM(D36,D39)</f>
        <v>6355282.980699997</v>
      </c>
      <c r="E35" s="136">
        <f aca="true" t="shared" si="4" ref="E35:L35">SUM(E36,E39)</f>
        <v>890</v>
      </c>
      <c r="F35" s="136">
        <f t="shared" si="4"/>
        <v>9759844.659999996</v>
      </c>
      <c r="G35" s="136">
        <f t="shared" si="4"/>
        <v>19</v>
      </c>
      <c r="H35" s="136">
        <f t="shared" si="4"/>
        <v>25776.35</v>
      </c>
      <c r="I35" s="136">
        <f t="shared" si="4"/>
        <v>18</v>
      </c>
      <c r="J35" s="136">
        <f t="shared" si="4"/>
        <v>30593.14</v>
      </c>
      <c r="K35" s="136">
        <f t="shared" si="4"/>
        <v>37</v>
      </c>
      <c r="L35" s="136">
        <f t="shared" si="4"/>
        <v>22048</v>
      </c>
    </row>
    <row r="36" spans="1:12" ht="19.5" customHeight="1">
      <c r="A36" s="121">
        <v>31</v>
      </c>
      <c r="B36" s="124" t="s">
        <v>131</v>
      </c>
      <c r="C36" s="139">
        <v>241</v>
      </c>
      <c r="D36" s="139">
        <v>5550530.9807</v>
      </c>
      <c r="E36" s="152">
        <v>236</v>
      </c>
      <c r="F36" s="153">
        <v>8836245.41</v>
      </c>
      <c r="G36" s="139">
        <v>2</v>
      </c>
      <c r="H36" s="139">
        <v>2987.03</v>
      </c>
      <c r="I36" s="138">
        <v>7</v>
      </c>
      <c r="J36" s="138">
        <v>12777.02</v>
      </c>
      <c r="K36" s="154">
        <v>1</v>
      </c>
      <c r="L36" s="155">
        <v>1378</v>
      </c>
    </row>
    <row r="37" spans="1:12" ht="16.5" customHeight="1">
      <c r="A37" s="121">
        <v>32</v>
      </c>
      <c r="B37" s="125" t="s">
        <v>132</v>
      </c>
      <c r="C37" s="139">
        <v>225</v>
      </c>
      <c r="D37" s="139">
        <v>5529178.9723</v>
      </c>
      <c r="E37" s="152">
        <v>221</v>
      </c>
      <c r="F37" s="153">
        <v>8790342.95</v>
      </c>
      <c r="G37" s="139">
        <v>2</v>
      </c>
      <c r="H37" s="139">
        <v>2987.03</v>
      </c>
      <c r="I37" s="138">
        <v>6</v>
      </c>
      <c r="J37" s="138">
        <v>12062.12</v>
      </c>
      <c r="K37" s="154">
        <v>1</v>
      </c>
      <c r="L37" s="155">
        <v>1378</v>
      </c>
    </row>
    <row r="38" spans="1:12" ht="16.5" customHeight="1">
      <c r="A38" s="121">
        <v>33</v>
      </c>
      <c r="B38" s="125" t="s">
        <v>115</v>
      </c>
      <c r="C38" s="139">
        <v>16</v>
      </c>
      <c r="D38" s="139">
        <v>21352.0084</v>
      </c>
      <c r="E38" s="152">
        <v>15</v>
      </c>
      <c r="F38" s="153">
        <v>45902.46</v>
      </c>
      <c r="G38" s="139">
        <v>0</v>
      </c>
      <c r="H38" s="139">
        <v>0</v>
      </c>
      <c r="I38" s="138">
        <v>1</v>
      </c>
      <c r="J38" s="138">
        <v>714.9</v>
      </c>
      <c r="K38" s="154">
        <v>0</v>
      </c>
      <c r="L38" s="155">
        <v>0</v>
      </c>
    </row>
    <row r="39" spans="1:12" ht="21" customHeight="1">
      <c r="A39" s="121">
        <v>34</v>
      </c>
      <c r="B39" s="124" t="s">
        <v>133</v>
      </c>
      <c r="C39" s="139">
        <v>710</v>
      </c>
      <c r="D39" s="139">
        <v>804751.999999997</v>
      </c>
      <c r="E39" s="152">
        <v>654</v>
      </c>
      <c r="F39" s="153">
        <v>923599.249999997</v>
      </c>
      <c r="G39" s="139">
        <v>17</v>
      </c>
      <c r="H39" s="139">
        <v>22789.32</v>
      </c>
      <c r="I39" s="138">
        <v>11</v>
      </c>
      <c r="J39" s="138">
        <v>17816.12</v>
      </c>
      <c r="K39" s="154">
        <v>36</v>
      </c>
      <c r="L39" s="155">
        <v>20670</v>
      </c>
    </row>
    <row r="40" spans="1:12" ht="30" customHeight="1">
      <c r="A40" s="121">
        <v>35</v>
      </c>
      <c r="B40" s="125" t="s">
        <v>134</v>
      </c>
      <c r="C40" s="139">
        <v>359</v>
      </c>
      <c r="D40" s="139">
        <v>600808</v>
      </c>
      <c r="E40" s="156">
        <v>347</v>
      </c>
      <c r="F40" s="157">
        <v>715742.1</v>
      </c>
      <c r="G40" s="139">
        <v>9</v>
      </c>
      <c r="H40" s="139">
        <v>18380.68</v>
      </c>
      <c r="I40" s="138">
        <v>10</v>
      </c>
      <c r="J40" s="138">
        <v>16713.72</v>
      </c>
      <c r="K40" s="158">
        <v>1</v>
      </c>
      <c r="L40" s="159">
        <v>1378</v>
      </c>
    </row>
    <row r="41" spans="1:12" ht="21" customHeight="1">
      <c r="A41" s="121">
        <v>36</v>
      </c>
      <c r="B41" s="125" t="s">
        <v>118</v>
      </c>
      <c r="C41" s="139">
        <v>350</v>
      </c>
      <c r="D41" s="139">
        <v>203944.000000001</v>
      </c>
      <c r="E41" s="156">
        <v>307</v>
      </c>
      <c r="F41" s="157">
        <v>207857.15</v>
      </c>
      <c r="G41" s="139">
        <v>7</v>
      </c>
      <c r="H41" s="139">
        <v>4345.62</v>
      </c>
      <c r="I41" s="138">
        <v>1</v>
      </c>
      <c r="J41" s="138">
        <v>1102.4</v>
      </c>
      <c r="K41" s="158">
        <v>35</v>
      </c>
      <c r="L41" s="159">
        <v>19292</v>
      </c>
    </row>
    <row r="42" spans="1:12" ht="45" customHeight="1">
      <c r="A42" s="121">
        <v>37</v>
      </c>
      <c r="B42" s="124" t="s">
        <v>135</v>
      </c>
      <c r="C42" s="139">
        <v>5</v>
      </c>
      <c r="D42" s="139">
        <v>294849.0524</v>
      </c>
      <c r="E42" s="156">
        <v>5</v>
      </c>
      <c r="F42" s="157">
        <v>19019.13</v>
      </c>
      <c r="G42" s="139">
        <v>0</v>
      </c>
      <c r="H42" s="139">
        <v>0</v>
      </c>
      <c r="I42" s="138">
        <v>0</v>
      </c>
      <c r="J42" s="138">
        <v>0</v>
      </c>
      <c r="K42" s="158">
        <v>0</v>
      </c>
      <c r="L42" s="159">
        <v>0</v>
      </c>
    </row>
    <row r="43" spans="1:12" ht="30" customHeight="1">
      <c r="A43" s="121">
        <v>38</v>
      </c>
      <c r="B43" s="126" t="s">
        <v>30</v>
      </c>
      <c r="C43" s="139">
        <v>0</v>
      </c>
      <c r="D43" s="139">
        <v>0</v>
      </c>
      <c r="E43" s="156">
        <v>0</v>
      </c>
      <c r="F43" s="157">
        <v>0</v>
      </c>
      <c r="G43" s="139">
        <v>0</v>
      </c>
      <c r="H43" s="139">
        <v>0</v>
      </c>
      <c r="I43" s="138">
        <v>0</v>
      </c>
      <c r="J43" s="138">
        <v>0</v>
      </c>
      <c r="K43" s="158">
        <v>0</v>
      </c>
      <c r="L43" s="159">
        <v>0</v>
      </c>
    </row>
    <row r="44" spans="1:12" ht="51" customHeight="1">
      <c r="A44" s="121">
        <v>39</v>
      </c>
      <c r="B44" s="124" t="s">
        <v>136</v>
      </c>
      <c r="C44" s="139">
        <v>50</v>
      </c>
      <c r="D44" s="139">
        <v>20670</v>
      </c>
      <c r="E44" s="156">
        <v>48</v>
      </c>
      <c r="F44" s="157">
        <v>20257.2</v>
      </c>
      <c r="G44" s="139">
        <v>1</v>
      </c>
      <c r="H44" s="139">
        <v>413.4</v>
      </c>
      <c r="I44" s="138">
        <v>0</v>
      </c>
      <c r="J44" s="138">
        <v>0</v>
      </c>
      <c r="K44" s="158">
        <v>1</v>
      </c>
      <c r="L44" s="159">
        <v>413.4</v>
      </c>
    </row>
    <row r="45" spans="1:12" ht="21.75" customHeight="1">
      <c r="A45" s="121">
        <v>40</v>
      </c>
      <c r="B45" s="123" t="s">
        <v>137</v>
      </c>
      <c r="C45" s="137">
        <f>SUM(C46:C51)</f>
        <v>21</v>
      </c>
      <c r="D45" s="137">
        <f aca="true" t="shared" si="5" ref="D45:L45">SUM(D46:D51)</f>
        <v>640.77</v>
      </c>
      <c r="E45" s="137">
        <f t="shared" si="5"/>
        <v>21</v>
      </c>
      <c r="F45" s="137">
        <f t="shared" si="5"/>
        <v>639.81</v>
      </c>
      <c r="G45" s="137">
        <f t="shared" si="5"/>
        <v>0</v>
      </c>
      <c r="H45" s="137">
        <f t="shared" si="5"/>
        <v>0</v>
      </c>
      <c r="I45" s="137">
        <f t="shared" si="5"/>
        <v>0</v>
      </c>
      <c r="J45" s="137">
        <f t="shared" si="5"/>
        <v>0</v>
      </c>
      <c r="K45" s="137">
        <f t="shared" si="5"/>
        <v>0</v>
      </c>
      <c r="L45" s="137">
        <f t="shared" si="5"/>
        <v>0</v>
      </c>
    </row>
    <row r="46" spans="1:12" ht="18.75" customHeight="1">
      <c r="A46" s="121">
        <v>41</v>
      </c>
      <c r="B46" s="124" t="s">
        <v>20</v>
      </c>
      <c r="C46" s="136">
        <v>12</v>
      </c>
      <c r="D46" s="136">
        <v>248.04</v>
      </c>
      <c r="E46" s="140">
        <v>12</v>
      </c>
      <c r="F46" s="141">
        <v>245.74</v>
      </c>
      <c r="G46" s="136">
        <v>0</v>
      </c>
      <c r="H46" s="139">
        <v>0</v>
      </c>
      <c r="I46" s="138">
        <v>0</v>
      </c>
      <c r="J46" s="138">
        <v>0</v>
      </c>
      <c r="K46" s="140">
        <v>0</v>
      </c>
      <c r="L46" s="141">
        <v>0</v>
      </c>
    </row>
    <row r="47" spans="1:12" ht="21" customHeight="1">
      <c r="A47" s="121">
        <v>42</v>
      </c>
      <c r="B47" s="124" t="s">
        <v>21</v>
      </c>
      <c r="C47" s="136">
        <v>2</v>
      </c>
      <c r="D47" s="136">
        <v>82.68</v>
      </c>
      <c r="E47" s="142">
        <v>2</v>
      </c>
      <c r="F47" s="145">
        <v>82.68</v>
      </c>
      <c r="G47" s="136">
        <v>0</v>
      </c>
      <c r="H47" s="139">
        <v>0</v>
      </c>
      <c r="I47" s="138">
        <v>0</v>
      </c>
      <c r="J47" s="138">
        <v>0</v>
      </c>
      <c r="K47" s="148">
        <v>0</v>
      </c>
      <c r="L47" s="151">
        <v>0</v>
      </c>
    </row>
    <row r="48" spans="1:12" ht="21" customHeight="1">
      <c r="A48" s="121">
        <v>43</v>
      </c>
      <c r="B48" s="124" t="s">
        <v>22</v>
      </c>
      <c r="C48" s="136">
        <v>0</v>
      </c>
      <c r="D48" s="136">
        <v>0</v>
      </c>
      <c r="E48" s="142">
        <v>0</v>
      </c>
      <c r="F48" s="145">
        <v>0</v>
      </c>
      <c r="G48" s="136">
        <v>0</v>
      </c>
      <c r="H48" s="139">
        <v>0</v>
      </c>
      <c r="I48" s="138">
        <v>0</v>
      </c>
      <c r="J48" s="138">
        <v>0</v>
      </c>
      <c r="K48" s="148">
        <v>0</v>
      </c>
      <c r="L48" s="151">
        <v>0</v>
      </c>
    </row>
    <row r="49" spans="1:12" ht="27" customHeight="1">
      <c r="A49" s="121">
        <v>44</v>
      </c>
      <c r="B49" s="124" t="s">
        <v>23</v>
      </c>
      <c r="C49" s="136">
        <v>6</v>
      </c>
      <c r="D49" s="136">
        <v>248.04</v>
      </c>
      <c r="E49" s="142">
        <v>6</v>
      </c>
      <c r="F49" s="145">
        <v>249.38</v>
      </c>
      <c r="G49" s="136">
        <v>0</v>
      </c>
      <c r="H49" s="139">
        <v>0</v>
      </c>
      <c r="I49" s="138">
        <v>0</v>
      </c>
      <c r="J49" s="138">
        <v>0</v>
      </c>
      <c r="K49" s="148">
        <v>0</v>
      </c>
      <c r="L49" s="151">
        <v>0</v>
      </c>
    </row>
    <row r="50" spans="1:12" ht="76.5" customHeight="1">
      <c r="A50" s="121">
        <v>45</v>
      </c>
      <c r="B50" s="124" t="s">
        <v>138</v>
      </c>
      <c r="C50" s="136">
        <v>1</v>
      </c>
      <c r="D50" s="136">
        <v>62.01</v>
      </c>
      <c r="E50" s="142">
        <v>1</v>
      </c>
      <c r="F50" s="145">
        <v>62.01</v>
      </c>
      <c r="G50" s="136">
        <v>0</v>
      </c>
      <c r="H50" s="139">
        <v>0</v>
      </c>
      <c r="I50" s="138">
        <v>0</v>
      </c>
      <c r="J50" s="138">
        <v>0</v>
      </c>
      <c r="K50" s="148">
        <v>0</v>
      </c>
      <c r="L50" s="151">
        <v>0</v>
      </c>
    </row>
    <row r="51" spans="1:12" ht="24" customHeight="1">
      <c r="A51" s="121">
        <v>46</v>
      </c>
      <c r="B51" s="124" t="s">
        <v>139</v>
      </c>
      <c r="C51" s="136">
        <v>0</v>
      </c>
      <c r="D51" s="136">
        <v>0</v>
      </c>
      <c r="E51" s="142">
        <v>0</v>
      </c>
      <c r="F51" s="145">
        <v>0</v>
      </c>
      <c r="G51" s="136">
        <v>0</v>
      </c>
      <c r="H51" s="139">
        <v>0</v>
      </c>
      <c r="I51" s="138">
        <v>0</v>
      </c>
      <c r="J51" s="138">
        <v>0</v>
      </c>
      <c r="K51" s="148">
        <v>0</v>
      </c>
      <c r="L51" s="151">
        <v>0</v>
      </c>
    </row>
    <row r="52" spans="1:12" ht="28.5" customHeight="1">
      <c r="A52" s="121">
        <v>47</v>
      </c>
      <c r="B52" s="123" t="s">
        <v>129</v>
      </c>
      <c r="C52" s="137">
        <v>0</v>
      </c>
      <c r="D52" s="137">
        <v>0</v>
      </c>
      <c r="E52" s="143">
        <v>0</v>
      </c>
      <c r="F52" s="144">
        <v>0</v>
      </c>
      <c r="G52" s="137">
        <v>0</v>
      </c>
      <c r="H52" s="146">
        <v>0</v>
      </c>
      <c r="I52" s="147">
        <v>0</v>
      </c>
      <c r="J52" s="147">
        <v>0</v>
      </c>
      <c r="K52" s="149">
        <v>0</v>
      </c>
      <c r="L52" s="150">
        <v>0</v>
      </c>
    </row>
    <row r="53" spans="1:12" ht="15">
      <c r="A53" s="121">
        <v>48</v>
      </c>
      <c r="B53" s="122" t="s">
        <v>128</v>
      </c>
      <c r="C53" s="137">
        <f aca="true" t="shared" si="6" ref="C53:L53">SUM(C6,C25,C34,C45,C52)</f>
        <v>1027</v>
      </c>
      <c r="D53" s="137">
        <f t="shared" si="6"/>
        <v>6671442.803099997</v>
      </c>
      <c r="E53" s="137">
        <f t="shared" si="6"/>
        <v>964</v>
      </c>
      <c r="F53" s="137">
        <f t="shared" si="6"/>
        <v>9799760.799999997</v>
      </c>
      <c r="G53" s="137">
        <f t="shared" si="6"/>
        <v>20</v>
      </c>
      <c r="H53" s="137">
        <f t="shared" si="6"/>
        <v>26189.75</v>
      </c>
      <c r="I53" s="137">
        <f t="shared" si="6"/>
        <v>18</v>
      </c>
      <c r="J53" s="137">
        <f t="shared" si="6"/>
        <v>30593.14</v>
      </c>
      <c r="K53" s="137">
        <f>SUM(K6,K25,K34,K45,K52)</f>
        <v>38</v>
      </c>
      <c r="L53" s="137">
        <f t="shared" si="6"/>
        <v>22461.4</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5"/>
    </row>
  </sheetData>
  <sheetProtection/>
  <mergeCells count="17">
    <mergeCell ref="B1:C1"/>
    <mergeCell ref="A2:A4"/>
    <mergeCell ref="B2:B4"/>
    <mergeCell ref="E3:E4"/>
    <mergeCell ref="F3:F4"/>
    <mergeCell ref="E2:F2"/>
    <mergeCell ref="C2:C4"/>
    <mergeCell ref="L3:L4"/>
    <mergeCell ref="K2:L2"/>
    <mergeCell ref="I2:J2"/>
    <mergeCell ref="I3:I4"/>
    <mergeCell ref="D2:D4"/>
    <mergeCell ref="K3:K4"/>
    <mergeCell ref="J3:J4"/>
    <mergeCell ref="G2:H2"/>
    <mergeCell ref="G3:G4"/>
    <mergeCell ref="H3:H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&amp;L294B8B69</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5" t="s">
        <v>31</v>
      </c>
      <c r="C1" s="175"/>
      <c r="D1" s="4"/>
    </row>
    <row r="2" spans="2:4" s="3" customFormat="1" ht="7.5" customHeight="1">
      <c r="B2" s="2"/>
      <c r="C2" s="2"/>
      <c r="D2" s="2"/>
    </row>
    <row r="3" spans="1:6" s="3" customFormat="1" ht="25.5" customHeight="1">
      <c r="A3" s="173" t="s">
        <v>0</v>
      </c>
      <c r="B3" s="173" t="s">
        <v>32</v>
      </c>
      <c r="C3" s="173"/>
      <c r="D3" s="173"/>
      <c r="E3" s="174" t="s">
        <v>7</v>
      </c>
      <c r="F3" s="174" t="s">
        <v>25</v>
      </c>
    </row>
    <row r="4" spans="1:6" s="3" customFormat="1" ht="14.25" customHeight="1">
      <c r="A4" s="173"/>
      <c r="B4" s="173"/>
      <c r="C4" s="173"/>
      <c r="D4" s="173"/>
      <c r="E4" s="174"/>
      <c r="F4" s="174"/>
    </row>
    <row r="5" spans="1:6" s="3" customFormat="1" ht="23.25" customHeight="1">
      <c r="A5" s="70">
        <v>1</v>
      </c>
      <c r="B5" s="176" t="s">
        <v>33</v>
      </c>
      <c r="C5" s="176"/>
      <c r="D5" s="176"/>
      <c r="E5" s="55">
        <f>SUM(E6:E31)</f>
        <v>0</v>
      </c>
      <c r="F5" s="55">
        <f>SUM(F6:F31)</f>
        <v>0</v>
      </c>
    </row>
    <row r="6" spans="1:6" s="3" customFormat="1" ht="19.5" customHeight="1">
      <c r="A6" s="70">
        <v>2</v>
      </c>
      <c r="B6" s="170" t="s">
        <v>80</v>
      </c>
      <c r="C6" s="171"/>
      <c r="D6" s="172"/>
      <c r="E6" s="131">
        <v>0</v>
      </c>
      <c r="F6" s="132">
        <v>0</v>
      </c>
    </row>
    <row r="7" spans="1:6" s="3" customFormat="1" ht="21.75" customHeight="1">
      <c r="A7" s="70">
        <v>3</v>
      </c>
      <c r="B7" s="170" t="s">
        <v>78</v>
      </c>
      <c r="C7" s="171"/>
      <c r="D7" s="172"/>
      <c r="E7" s="131">
        <v>0</v>
      </c>
      <c r="F7" s="132">
        <v>0</v>
      </c>
    </row>
    <row r="8" spans="1:6" s="3" customFormat="1" ht="15.75" customHeight="1">
      <c r="A8" s="70">
        <v>4</v>
      </c>
      <c r="B8" s="170" t="s">
        <v>34</v>
      </c>
      <c r="C8" s="171"/>
      <c r="D8" s="172"/>
      <c r="E8" s="131">
        <v>0</v>
      </c>
      <c r="F8" s="132">
        <v>0</v>
      </c>
    </row>
    <row r="9" spans="1:6" s="3" customFormat="1" ht="30.75" customHeight="1">
      <c r="A9" s="70">
        <v>5</v>
      </c>
      <c r="B9" s="170" t="s">
        <v>81</v>
      </c>
      <c r="C9" s="171"/>
      <c r="D9" s="172"/>
      <c r="E9" s="131">
        <v>0</v>
      </c>
      <c r="F9" s="132">
        <v>0</v>
      </c>
    </row>
    <row r="10" spans="1:6" s="3" customFormat="1" ht="27" customHeight="1">
      <c r="A10" s="70">
        <v>6</v>
      </c>
      <c r="B10" s="170" t="s">
        <v>83</v>
      </c>
      <c r="C10" s="171"/>
      <c r="D10" s="172"/>
      <c r="E10" s="131">
        <v>0</v>
      </c>
      <c r="F10" s="132">
        <v>0</v>
      </c>
    </row>
    <row r="11" spans="1:6" s="3" customFormat="1" ht="15.75" customHeight="1">
      <c r="A11" s="70">
        <v>7</v>
      </c>
      <c r="B11" s="78" t="s">
        <v>35</v>
      </c>
      <c r="C11" s="79"/>
      <c r="D11" s="80"/>
      <c r="E11" s="131">
        <v>0</v>
      </c>
      <c r="F11" s="132">
        <v>0</v>
      </c>
    </row>
    <row r="12" spans="1:6" s="3" customFormat="1" ht="16.5" customHeight="1">
      <c r="A12" s="70">
        <v>8</v>
      </c>
      <c r="B12" s="78" t="s">
        <v>36</v>
      </c>
      <c r="C12" s="79"/>
      <c r="D12" s="80"/>
      <c r="E12" s="131">
        <v>0</v>
      </c>
      <c r="F12" s="132">
        <v>0</v>
      </c>
    </row>
    <row r="13" spans="1:6" s="3" customFormat="1" ht="15.75" customHeight="1">
      <c r="A13" s="70">
        <v>9</v>
      </c>
      <c r="B13" s="78" t="s">
        <v>37</v>
      </c>
      <c r="C13" s="79"/>
      <c r="D13" s="80"/>
      <c r="E13" s="131">
        <v>0</v>
      </c>
      <c r="F13" s="132">
        <v>0</v>
      </c>
    </row>
    <row r="14" spans="1:6" s="3" customFormat="1" ht="27" customHeight="1">
      <c r="A14" s="70">
        <v>10</v>
      </c>
      <c r="B14" s="170" t="s">
        <v>82</v>
      </c>
      <c r="C14" s="171"/>
      <c r="D14" s="172"/>
      <c r="E14" s="131">
        <v>0</v>
      </c>
      <c r="F14" s="132">
        <v>0</v>
      </c>
    </row>
    <row r="15" spans="1:6" s="3" customFormat="1" ht="21" customHeight="1">
      <c r="A15" s="70">
        <v>11</v>
      </c>
      <c r="B15" s="78" t="s">
        <v>9</v>
      </c>
      <c r="C15" s="79"/>
      <c r="D15" s="80"/>
      <c r="E15" s="131">
        <v>0</v>
      </c>
      <c r="F15" s="132">
        <v>0</v>
      </c>
    </row>
    <row r="16" spans="1:6" s="3" customFormat="1" ht="19.5" customHeight="1">
      <c r="A16" s="70">
        <v>12</v>
      </c>
      <c r="B16" s="78" t="s">
        <v>38</v>
      </c>
      <c r="C16" s="79"/>
      <c r="D16" s="80"/>
      <c r="E16" s="131">
        <v>0</v>
      </c>
      <c r="F16" s="132">
        <v>0</v>
      </c>
    </row>
    <row r="17" spans="1:6" s="3" customFormat="1" ht="24" customHeight="1">
      <c r="A17" s="70">
        <v>13</v>
      </c>
      <c r="B17" s="169" t="s">
        <v>10</v>
      </c>
      <c r="C17" s="169"/>
      <c r="D17" s="169"/>
      <c r="E17" s="131">
        <v>0</v>
      </c>
      <c r="F17" s="132">
        <v>0</v>
      </c>
    </row>
    <row r="18" spans="1:6" s="3" customFormat="1" ht="37.5" customHeight="1">
      <c r="A18" s="70">
        <v>14</v>
      </c>
      <c r="B18" s="169" t="s">
        <v>11</v>
      </c>
      <c r="C18" s="169"/>
      <c r="D18" s="169"/>
      <c r="E18" s="131">
        <v>0</v>
      </c>
      <c r="F18" s="132">
        <v>0</v>
      </c>
    </row>
    <row r="19" spans="1:6" s="3" customFormat="1" ht="27.75" customHeight="1">
      <c r="A19" s="70">
        <v>15</v>
      </c>
      <c r="B19" s="169" t="s">
        <v>12</v>
      </c>
      <c r="C19" s="169"/>
      <c r="D19" s="169"/>
      <c r="E19" s="131">
        <v>0</v>
      </c>
      <c r="F19" s="132">
        <v>0</v>
      </c>
    </row>
    <row r="20" spans="1:6" s="3" customFormat="1" ht="36" customHeight="1">
      <c r="A20" s="70">
        <v>16</v>
      </c>
      <c r="B20" s="169" t="s">
        <v>13</v>
      </c>
      <c r="C20" s="169"/>
      <c r="D20" s="169"/>
      <c r="E20" s="131">
        <v>0</v>
      </c>
      <c r="F20" s="132">
        <v>0</v>
      </c>
    </row>
    <row r="21" spans="1:6" s="3" customFormat="1" ht="17.25" customHeight="1">
      <c r="A21" s="70">
        <v>17</v>
      </c>
      <c r="B21" s="169" t="s">
        <v>39</v>
      </c>
      <c r="C21" s="169"/>
      <c r="D21" s="169"/>
      <c r="E21" s="131">
        <v>0</v>
      </c>
      <c r="F21" s="132">
        <v>0</v>
      </c>
    </row>
    <row r="22" spans="1:6" s="3" customFormat="1" ht="48.75" customHeight="1">
      <c r="A22" s="70">
        <v>18</v>
      </c>
      <c r="B22" s="169" t="s">
        <v>14</v>
      </c>
      <c r="C22" s="169"/>
      <c r="D22" s="169"/>
      <c r="E22" s="131">
        <v>0</v>
      </c>
      <c r="F22" s="132">
        <v>0</v>
      </c>
    </row>
    <row r="23" spans="1:6" s="3" customFormat="1" ht="40.5" customHeight="1">
      <c r="A23" s="70">
        <v>19</v>
      </c>
      <c r="B23" s="169" t="s">
        <v>15</v>
      </c>
      <c r="C23" s="169"/>
      <c r="D23" s="169"/>
      <c r="E23" s="131">
        <v>0</v>
      </c>
      <c r="F23" s="132">
        <v>0</v>
      </c>
    </row>
    <row r="24" spans="1:6" s="3" customFormat="1" ht="45" customHeight="1">
      <c r="A24" s="70">
        <v>20</v>
      </c>
      <c r="B24" s="169" t="s">
        <v>40</v>
      </c>
      <c r="C24" s="169"/>
      <c r="D24" s="169"/>
      <c r="E24" s="131">
        <v>0</v>
      </c>
      <c r="F24" s="132">
        <v>0</v>
      </c>
    </row>
    <row r="25" spans="1:6" s="3" customFormat="1" ht="48" customHeight="1">
      <c r="A25" s="70">
        <v>21</v>
      </c>
      <c r="B25" s="169" t="s">
        <v>16</v>
      </c>
      <c r="C25" s="169"/>
      <c r="D25" s="169"/>
      <c r="E25" s="131">
        <v>0</v>
      </c>
      <c r="F25" s="132">
        <v>0</v>
      </c>
    </row>
    <row r="26" spans="1:6" s="3" customFormat="1" ht="47.25" customHeight="1">
      <c r="A26" s="70">
        <v>22</v>
      </c>
      <c r="B26" s="169" t="s">
        <v>17</v>
      </c>
      <c r="C26" s="169"/>
      <c r="D26" s="169"/>
      <c r="E26" s="131">
        <v>0</v>
      </c>
      <c r="F26" s="132">
        <v>0</v>
      </c>
    </row>
    <row r="27" spans="1:6" s="3" customFormat="1" ht="36" customHeight="1">
      <c r="A27" s="70">
        <v>23</v>
      </c>
      <c r="B27" s="169" t="s">
        <v>18</v>
      </c>
      <c r="C27" s="169"/>
      <c r="D27" s="169"/>
      <c r="E27" s="131">
        <v>0</v>
      </c>
      <c r="F27" s="132">
        <v>0</v>
      </c>
    </row>
    <row r="28" spans="1:6" s="3" customFormat="1" ht="53.25" customHeight="1">
      <c r="A28" s="70">
        <v>24</v>
      </c>
      <c r="B28" s="169" t="s">
        <v>19</v>
      </c>
      <c r="C28" s="169"/>
      <c r="D28" s="169"/>
      <c r="E28" s="131">
        <v>0</v>
      </c>
      <c r="F28" s="132">
        <v>0</v>
      </c>
    </row>
    <row r="29" spans="1:6" s="3" customFormat="1" ht="26.25" customHeight="1">
      <c r="A29" s="70">
        <v>25</v>
      </c>
      <c r="B29" s="169" t="s">
        <v>24</v>
      </c>
      <c r="C29" s="169"/>
      <c r="D29" s="169"/>
      <c r="E29" s="131">
        <v>0</v>
      </c>
      <c r="F29" s="132">
        <v>0</v>
      </c>
    </row>
    <row r="30" spans="1:6" s="3" customFormat="1" ht="32.25" customHeight="1">
      <c r="A30" s="70">
        <v>26</v>
      </c>
      <c r="B30" s="169" t="s">
        <v>41</v>
      </c>
      <c r="C30" s="169"/>
      <c r="D30" s="169"/>
      <c r="E30" s="131">
        <v>0</v>
      </c>
      <c r="F30" s="132">
        <v>0</v>
      </c>
    </row>
    <row r="31" spans="1:6" s="3" customFormat="1" ht="39" customHeight="1">
      <c r="A31" s="71">
        <v>27</v>
      </c>
      <c r="B31" s="169" t="s">
        <v>75</v>
      </c>
      <c r="C31" s="169"/>
      <c r="D31" s="169"/>
      <c r="E31" s="131">
        <v>0</v>
      </c>
      <c r="F31" s="132">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&amp;L294B8B69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C34" sqref="C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2" t="s">
        <v>32</v>
      </c>
      <c r="C3" s="183"/>
      <c r="D3" s="184"/>
      <c r="E3" s="100" t="s">
        <v>7</v>
      </c>
      <c r="F3" s="100" t="s">
        <v>25</v>
      </c>
    </row>
    <row r="4" spans="1:6" ht="18" customHeight="1">
      <c r="A4" s="101">
        <v>1</v>
      </c>
      <c r="B4" s="185" t="s">
        <v>95</v>
      </c>
      <c r="C4" s="186"/>
      <c r="D4" s="187"/>
      <c r="E4" s="128">
        <f>SUM(E5:E20)</f>
        <v>36</v>
      </c>
      <c r="F4" s="128">
        <f>SUM(F5:F20)</f>
        <v>19705.399999999998</v>
      </c>
    </row>
    <row r="5" spans="1:6" ht="20.25" customHeight="1">
      <c r="A5" s="101">
        <v>2</v>
      </c>
      <c r="B5" s="179" t="s">
        <v>96</v>
      </c>
      <c r="C5" s="180"/>
      <c r="D5" s="181"/>
      <c r="E5" s="54">
        <v>30</v>
      </c>
      <c r="F5" s="72">
        <v>16536</v>
      </c>
    </row>
    <row r="6" spans="1:6" ht="28.5" customHeight="1">
      <c r="A6" s="101">
        <v>3</v>
      </c>
      <c r="B6" s="179" t="s">
        <v>97</v>
      </c>
      <c r="C6" s="180"/>
      <c r="D6" s="181"/>
      <c r="E6" s="54">
        <v>0</v>
      </c>
      <c r="F6" s="72">
        <v>0</v>
      </c>
    </row>
    <row r="7" spans="1:6" ht="20.25" customHeight="1">
      <c r="A7" s="101">
        <v>4</v>
      </c>
      <c r="B7" s="179" t="s">
        <v>98</v>
      </c>
      <c r="C7" s="180"/>
      <c r="D7" s="181"/>
      <c r="E7" s="54">
        <v>0</v>
      </c>
      <c r="F7" s="72">
        <v>0</v>
      </c>
    </row>
    <row r="8" spans="1:6" ht="41.25" customHeight="1">
      <c r="A8" s="101">
        <v>5</v>
      </c>
      <c r="B8" s="179" t="s">
        <v>99</v>
      </c>
      <c r="C8" s="180"/>
      <c r="D8" s="181"/>
      <c r="E8" s="54">
        <v>0</v>
      </c>
      <c r="F8" s="72">
        <v>0</v>
      </c>
    </row>
    <row r="9" spans="1:6" ht="41.25" customHeight="1">
      <c r="A9" s="101">
        <v>6</v>
      </c>
      <c r="B9" s="179" t="s">
        <v>100</v>
      </c>
      <c r="C9" s="180"/>
      <c r="D9" s="181"/>
      <c r="E9" s="54">
        <v>0</v>
      </c>
      <c r="F9" s="72">
        <v>0</v>
      </c>
    </row>
    <row r="10" spans="1:6" ht="27" customHeight="1">
      <c r="A10" s="101">
        <v>7</v>
      </c>
      <c r="B10" s="179" t="s">
        <v>101</v>
      </c>
      <c r="C10" s="180"/>
      <c r="D10" s="181"/>
      <c r="E10" s="54">
        <v>0</v>
      </c>
      <c r="F10" s="72">
        <v>0</v>
      </c>
    </row>
    <row r="11" spans="1:6" ht="26.25" customHeight="1">
      <c r="A11" s="101">
        <v>8</v>
      </c>
      <c r="B11" s="179" t="s">
        <v>102</v>
      </c>
      <c r="C11" s="180"/>
      <c r="D11" s="181"/>
      <c r="E11" s="54">
        <v>0</v>
      </c>
      <c r="F11" s="72">
        <v>0</v>
      </c>
    </row>
    <row r="12" spans="1:6" ht="29.25" customHeight="1">
      <c r="A12" s="101">
        <v>9</v>
      </c>
      <c r="B12" s="179" t="s">
        <v>82</v>
      </c>
      <c r="C12" s="180"/>
      <c r="D12" s="181"/>
      <c r="E12" s="54">
        <v>0</v>
      </c>
      <c r="F12" s="72">
        <v>0</v>
      </c>
    </row>
    <row r="13" spans="1:6" ht="20.25" customHeight="1">
      <c r="A13" s="101">
        <v>10</v>
      </c>
      <c r="B13" s="179" t="s">
        <v>103</v>
      </c>
      <c r="C13" s="180"/>
      <c r="D13" s="181"/>
      <c r="E13" s="54">
        <v>3</v>
      </c>
      <c r="F13" s="72">
        <v>1653.6</v>
      </c>
    </row>
    <row r="14" spans="1:6" ht="25.5" customHeight="1">
      <c r="A14" s="101">
        <v>11</v>
      </c>
      <c r="B14" s="179" t="s">
        <v>104</v>
      </c>
      <c r="C14" s="180"/>
      <c r="D14" s="181"/>
      <c r="E14" s="54">
        <v>0</v>
      </c>
      <c r="F14" s="72">
        <v>0</v>
      </c>
    </row>
    <row r="15" spans="1:6" ht="20.25" customHeight="1">
      <c r="A15" s="101">
        <v>12</v>
      </c>
      <c r="B15" s="179" t="s">
        <v>105</v>
      </c>
      <c r="C15" s="180"/>
      <c r="D15" s="181"/>
      <c r="E15" s="54">
        <v>0</v>
      </c>
      <c r="F15" s="72">
        <v>0</v>
      </c>
    </row>
    <row r="16" spans="1:6" ht="30" customHeight="1">
      <c r="A16" s="101">
        <v>13</v>
      </c>
      <c r="B16" s="179" t="s">
        <v>106</v>
      </c>
      <c r="C16" s="180"/>
      <c r="D16" s="181"/>
      <c r="E16" s="54">
        <v>0</v>
      </c>
      <c r="F16" s="72">
        <v>0</v>
      </c>
    </row>
    <row r="17" spans="1:6" ht="20.25" customHeight="1">
      <c r="A17" s="101">
        <v>14</v>
      </c>
      <c r="B17" s="179" t="s">
        <v>107</v>
      </c>
      <c r="C17" s="180"/>
      <c r="D17" s="181"/>
      <c r="E17" s="54">
        <v>0</v>
      </c>
      <c r="F17" s="72">
        <v>0</v>
      </c>
    </row>
    <row r="18" spans="1:6" ht="27" customHeight="1">
      <c r="A18" s="101">
        <v>15</v>
      </c>
      <c r="B18" s="179" t="s">
        <v>108</v>
      </c>
      <c r="C18" s="180"/>
      <c r="D18" s="181"/>
      <c r="E18" s="54">
        <v>0</v>
      </c>
      <c r="F18" s="72">
        <v>0</v>
      </c>
    </row>
    <row r="19" spans="1:6" ht="54.75" customHeight="1">
      <c r="A19" s="101">
        <v>16</v>
      </c>
      <c r="B19" s="179" t="s">
        <v>109</v>
      </c>
      <c r="C19" s="180"/>
      <c r="D19" s="181"/>
      <c r="E19" s="54">
        <v>0</v>
      </c>
      <c r="F19" s="72">
        <v>0</v>
      </c>
    </row>
    <row r="20" spans="1:6" ht="54.75" customHeight="1">
      <c r="A20" s="101">
        <v>17</v>
      </c>
      <c r="B20" s="179" t="s">
        <v>142</v>
      </c>
      <c r="C20" s="180"/>
      <c r="D20" s="181"/>
      <c r="E20" s="54">
        <v>3</v>
      </c>
      <c r="F20" s="72">
        <v>1515.8</v>
      </c>
    </row>
    <row r="21" spans="1:6" ht="30" customHeight="1">
      <c r="A21" s="102"/>
      <c r="B21" s="102"/>
      <c r="C21" s="102"/>
      <c r="D21" s="102"/>
      <c r="E21" s="102"/>
      <c r="F21" s="102"/>
    </row>
    <row r="22" spans="1:11" ht="33.75" customHeight="1">
      <c r="A22" s="103"/>
      <c r="B22" s="94" t="s">
        <v>76</v>
      </c>
      <c r="C22" s="86"/>
      <c r="D22" s="89"/>
      <c r="E22" s="160" t="s">
        <v>147</v>
      </c>
      <c r="F22" s="133"/>
      <c r="I22" s="105"/>
      <c r="J22" s="105"/>
      <c r="K22" s="105"/>
    </row>
    <row r="23" spans="1:11" ht="15.75">
      <c r="A23" s="104"/>
      <c r="B23" s="85"/>
      <c r="C23" s="95" t="s">
        <v>79</v>
      </c>
      <c r="D23" s="56"/>
      <c r="E23" s="129" t="s">
        <v>90</v>
      </c>
      <c r="I23" s="106"/>
      <c r="J23" s="102"/>
      <c r="K23" s="102"/>
    </row>
    <row r="24" spans="1:11" ht="32.25" customHeight="1">
      <c r="A24" s="107"/>
      <c r="B24" s="93" t="s">
        <v>77</v>
      </c>
      <c r="C24" s="86"/>
      <c r="D24" s="88"/>
      <c r="E24" s="161" t="s">
        <v>148</v>
      </c>
      <c r="F24" s="134"/>
      <c r="I24" s="108"/>
      <c r="J24" s="102"/>
      <c r="K24" s="102"/>
    </row>
    <row r="25" spans="1:11" ht="14.25">
      <c r="A25" s="107"/>
      <c r="B25" s="44"/>
      <c r="C25" s="95" t="s">
        <v>79</v>
      </c>
      <c r="E25" s="129" t="s">
        <v>90</v>
      </c>
      <c r="I25" s="108"/>
      <c r="J25" s="102"/>
      <c r="K25" s="102"/>
    </row>
    <row r="26" spans="1:11" ht="24.75" customHeight="1">
      <c r="A26" s="109"/>
      <c r="B26" s="44"/>
      <c r="C26" s="87"/>
      <c r="I26" s="111"/>
      <c r="J26" s="111"/>
      <c r="K26" s="112"/>
    </row>
    <row r="27" spans="1:11" ht="15" customHeight="1">
      <c r="A27" s="113"/>
      <c r="B27" s="67" t="s">
        <v>91</v>
      </c>
      <c r="C27" s="177" t="s">
        <v>149</v>
      </c>
      <c r="D27" s="177"/>
      <c r="E27" s="45"/>
      <c r="I27" s="114"/>
      <c r="J27" s="111"/>
      <c r="K27" s="112"/>
    </row>
    <row r="28" spans="1:11" ht="15" customHeight="1">
      <c r="A28" s="113"/>
      <c r="B28" s="68" t="s">
        <v>92</v>
      </c>
      <c r="C28" s="177" t="s">
        <v>150</v>
      </c>
      <c r="D28" s="177"/>
      <c r="E28" s="92"/>
      <c r="I28" s="115"/>
      <c r="J28" s="115"/>
      <c r="K28" s="115"/>
    </row>
    <row r="29" spans="1:11" ht="15" customHeight="1">
      <c r="A29" s="116"/>
      <c r="B29" s="69" t="s">
        <v>93</v>
      </c>
      <c r="C29" s="178" t="s">
        <v>151</v>
      </c>
      <c r="D29" s="177"/>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B14:D14"/>
    <mergeCell ref="B3:D3"/>
    <mergeCell ref="B4:D4"/>
    <mergeCell ref="B5:D5"/>
    <mergeCell ref="B6:D6"/>
    <mergeCell ref="B7:D7"/>
    <mergeCell ref="B8:D8"/>
    <mergeCell ref="B9:D9"/>
    <mergeCell ref="B10:D10"/>
    <mergeCell ref="B11:D11"/>
    <mergeCell ref="B12:D12"/>
    <mergeCell ref="B13:D13"/>
    <mergeCell ref="C27:D27"/>
    <mergeCell ref="C28:D28"/>
    <mergeCell ref="C29:D29"/>
    <mergeCell ref="B15:D15"/>
    <mergeCell ref="B16:D16"/>
    <mergeCell ref="B17:D17"/>
    <mergeCell ref="B18:D18"/>
    <mergeCell ref="B19:D19"/>
    <mergeCell ref="B20:D20"/>
  </mergeCells>
  <hyperlinks>
    <hyperlink ref="C29" r:id="rId1" display="inbox@adm.dp.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&amp;L294B8B69</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28">
      <selection activeCell="J25" sqref="J25"/>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7"/>
      <c r="C5" s="7"/>
      <c r="D5" s="199" t="s">
        <v>145</v>
      </c>
      <c r="E5" s="199"/>
      <c r="F5" s="19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90" t="s">
        <v>47</v>
      </c>
      <c r="C10" s="191"/>
      <c r="D10" s="192"/>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217" t="s">
        <v>66</v>
      </c>
      <c r="F14" s="196" t="s">
        <v>51</v>
      </c>
      <c r="G14" s="196"/>
      <c r="H14" s="196"/>
    </row>
    <row r="15" spans="1:8" ht="12.75" customHeight="1">
      <c r="A15" s="12"/>
      <c r="B15" s="193"/>
      <c r="C15" s="194"/>
      <c r="D15" s="195"/>
      <c r="E15" s="217"/>
      <c r="F15" s="209" t="s">
        <v>74</v>
      </c>
      <c r="G15" s="210"/>
      <c r="H15" s="210"/>
    </row>
    <row r="16" spans="1:5" ht="12.75" customHeight="1">
      <c r="A16" s="12"/>
      <c r="B16" s="39"/>
      <c r="C16" s="40"/>
      <c r="D16" s="41"/>
      <c r="E16" s="35"/>
    </row>
    <row r="17" spans="1:8" ht="12.75" customHeight="1">
      <c r="A17" s="12"/>
      <c r="B17" s="193" t="s">
        <v>68</v>
      </c>
      <c r="C17" s="194"/>
      <c r="D17" s="195"/>
      <c r="E17" s="217" t="s">
        <v>66</v>
      </c>
      <c r="F17" s="200" t="s">
        <v>94</v>
      </c>
      <c r="G17" s="201"/>
      <c r="H17" s="201"/>
    </row>
    <row r="18" spans="1:8" ht="12.75" customHeight="1">
      <c r="A18" s="12"/>
      <c r="B18" s="193"/>
      <c r="C18" s="194"/>
      <c r="D18" s="195"/>
      <c r="E18" s="217"/>
      <c r="F18" s="200"/>
      <c r="G18" s="201"/>
      <c r="H18" s="201"/>
    </row>
    <row r="19" spans="1:7" ht="12.75" customHeight="1">
      <c r="A19" s="12"/>
      <c r="B19" s="39"/>
      <c r="C19" s="40"/>
      <c r="D19" s="41"/>
      <c r="E19" s="35"/>
      <c r="F19" s="10"/>
      <c r="G19" s="21"/>
    </row>
    <row r="20" spans="1:8" ht="12.75" customHeight="1">
      <c r="A20" s="12"/>
      <c r="B20" s="193" t="s">
        <v>71</v>
      </c>
      <c r="C20" s="194"/>
      <c r="D20" s="195"/>
      <c r="E20" s="217" t="s">
        <v>66</v>
      </c>
      <c r="F20" s="27"/>
      <c r="G20" s="27"/>
      <c r="H20" s="27"/>
    </row>
    <row r="21" spans="1:8" ht="12.75" customHeight="1">
      <c r="A21" s="12"/>
      <c r="B21" s="193"/>
      <c r="C21" s="194"/>
      <c r="D21" s="195"/>
      <c r="E21" s="217"/>
      <c r="F21" s="196"/>
      <c r="G21" s="196"/>
      <c r="H21" s="196"/>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1" t="s">
        <v>54</v>
      </c>
      <c r="C26" s="212"/>
      <c r="D26" s="213"/>
      <c r="E26" s="22" t="s">
        <v>55</v>
      </c>
    </row>
    <row r="27" spans="2:5" ht="12.75" customHeight="1">
      <c r="B27" s="23"/>
      <c r="C27" s="24"/>
      <c r="D27" s="41"/>
      <c r="E27" s="15"/>
    </row>
    <row r="28" spans="2:5" ht="12.75" customHeight="1">
      <c r="B28" s="193" t="s">
        <v>56</v>
      </c>
      <c r="C28" s="194"/>
      <c r="D28" s="195"/>
      <c r="E28" s="25" t="s">
        <v>70</v>
      </c>
    </row>
    <row r="29" spans="2:5" ht="12.75" customHeight="1">
      <c r="B29" s="218"/>
      <c r="C29" s="219"/>
      <c r="D29" s="22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21" t="s">
        <v>59</v>
      </c>
      <c r="C37" s="222"/>
      <c r="D37" s="197" t="s">
        <v>144</v>
      </c>
      <c r="E37" s="197"/>
      <c r="F37" s="197"/>
      <c r="G37" s="197"/>
      <c r="H37" s="198"/>
      <c r="I37" s="10"/>
    </row>
    <row r="38" spans="1:9" ht="12.75" customHeight="1">
      <c r="A38" s="12"/>
      <c r="B38" s="14"/>
      <c r="C38" s="10"/>
      <c r="D38" s="30"/>
      <c r="E38" s="30"/>
      <c r="F38" s="30"/>
      <c r="G38" s="30"/>
      <c r="H38" s="33"/>
      <c r="I38" s="10"/>
    </row>
    <row r="39" spans="1:9" ht="12.75" customHeight="1">
      <c r="A39" s="12"/>
      <c r="B39" s="26" t="s">
        <v>60</v>
      </c>
      <c r="C39" s="27"/>
      <c r="D39" s="202" t="s">
        <v>146</v>
      </c>
      <c r="E39" s="197"/>
      <c r="F39" s="197"/>
      <c r="G39" s="197"/>
      <c r="H39" s="198"/>
      <c r="I39" s="10"/>
    </row>
    <row r="40" spans="1:9" ht="12.75" customHeight="1">
      <c r="A40" s="12"/>
      <c r="B40" s="14"/>
      <c r="C40" s="10"/>
      <c r="D40" s="10"/>
      <c r="E40" s="10"/>
      <c r="F40" s="10"/>
      <c r="G40" s="10"/>
      <c r="H40" s="12"/>
      <c r="I40" s="10"/>
    </row>
    <row r="41" spans="1:8" ht="12.75" customHeight="1">
      <c r="A41" s="12"/>
      <c r="B41" s="203"/>
      <c r="C41" s="204"/>
      <c r="D41" s="204"/>
      <c r="E41" s="204"/>
      <c r="F41" s="204"/>
      <c r="G41" s="204"/>
      <c r="H41" s="205"/>
    </row>
    <row r="42" spans="1:8" ht="12.75" customHeight="1">
      <c r="A42" s="12"/>
      <c r="B42" s="206" t="s">
        <v>61</v>
      </c>
      <c r="C42" s="207"/>
      <c r="D42" s="207"/>
      <c r="E42" s="207"/>
      <c r="F42" s="207"/>
      <c r="G42" s="207"/>
      <c r="H42" s="208"/>
    </row>
    <row r="43" spans="1:9" ht="12.75" customHeight="1">
      <c r="A43" s="12"/>
      <c r="B43" s="14"/>
      <c r="C43" s="10"/>
      <c r="D43" s="10"/>
      <c r="E43" s="10"/>
      <c r="F43" s="10"/>
      <c r="G43" s="10"/>
      <c r="H43" s="12"/>
      <c r="I43" s="10"/>
    </row>
    <row r="44" spans="1:9" ht="12.75" customHeight="1">
      <c r="A44" s="12"/>
      <c r="B44" s="214"/>
      <c r="C44" s="215"/>
      <c r="D44" s="215"/>
      <c r="E44" s="215"/>
      <c r="F44" s="215"/>
      <c r="G44" s="215"/>
      <c r="H44" s="216"/>
      <c r="I44" s="10"/>
    </row>
    <row r="45" spans="1:9" ht="12.75" customHeight="1">
      <c r="A45" s="12"/>
      <c r="B45" s="206" t="s">
        <v>62</v>
      </c>
      <c r="C45" s="207"/>
      <c r="D45" s="207"/>
      <c r="E45" s="207"/>
      <c r="F45" s="207"/>
      <c r="G45" s="207"/>
      <c r="H45" s="20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B26:D26"/>
    <mergeCell ref="D37:H37"/>
    <mergeCell ref="D5:F5"/>
    <mergeCell ref="F21:H21"/>
    <mergeCell ref="F17:H18"/>
    <mergeCell ref="D39:H39"/>
    <mergeCell ref="B3:H3"/>
    <mergeCell ref="B4:H4"/>
    <mergeCell ref="B10:D10"/>
    <mergeCell ref="B12:D12"/>
    <mergeCell ref="F14:H14"/>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&amp;L294B8B69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2016-04-05T08:31:27Z</cp:lastPrinted>
  <dcterms:created xsi:type="dcterms:W3CDTF">1996-10-08T23:32:33Z</dcterms:created>
  <dcterms:modified xsi:type="dcterms:W3CDTF">2016-08-26T07:56:08Z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